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featurePropertyBag/featurePropertyBag.xml" ContentType="application/vnd.ms-excel.featurepropertyba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https://asociacionspaceaero-my.sharepoint.com/personal/irene_dorado_space-aero_es/Documents/SPACE ID-JTR/3. FORMACIÓN/2026/"/>
    </mc:Choice>
  </mc:AlternateContent>
  <xr:revisionPtr revIDLastSave="513" documentId="13_ncr:1_{C144EA4A-0C0B-4BB8-B3CA-E613B5885C40}" xr6:coauthVersionLast="47" xr6:coauthVersionMax="47" xr10:uidLastSave="{69B92DAD-C7F9-443B-89B8-4AA7BD308161}"/>
  <bookViews>
    <workbookView xWindow="-120" yWindow="-16320" windowWidth="29040" windowHeight="15720" xr2:uid="{08C8A78C-1135-4469-953F-6AE9ED957653}"/>
  </bookViews>
  <sheets>
    <sheet name="2026" sheetId="2" r:id="rId1"/>
    <sheet name="Control Acciones" sheetId="3" r:id="rId2"/>
    <sheet name="Resumen Progreso" sheetId="4" r:id="rId3"/>
  </sheets>
  <definedNames>
    <definedName name="_xlnm._FilterDatabase" localSheetId="1" hidden="1">'Control Acciones'!$B$1:$N$14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3" i="4" l="1"/>
</calcChain>
</file>

<file path=xl/sharedStrings.xml><?xml version="1.0" encoding="utf-8"?>
<sst xmlns="http://schemas.openxmlformats.org/spreadsheetml/2006/main" count="215" uniqueCount="143">
  <si>
    <t>PROPUESTA CUADRO FECHAS Y FORMADORES - CURSO 2025</t>
  </si>
  <si>
    <t>1er TRIMESTRE</t>
  </si>
  <si>
    <t>2º TRIMESTRE</t>
  </si>
  <si>
    <t>4º TRIMESTRE</t>
  </si>
  <si>
    <t>Nueva</t>
  </si>
  <si>
    <t>ENERO</t>
  </si>
  <si>
    <t>FEBRERO</t>
  </si>
  <si>
    <t>MARZO</t>
  </si>
  <si>
    <t>ABRIL</t>
  </si>
  <si>
    <t>MAYO</t>
  </si>
  <si>
    <t>JUNIO</t>
  </si>
  <si>
    <t>JULIO</t>
  </si>
  <si>
    <t>SEPTIEMBRE</t>
  </si>
  <si>
    <t>OCTUBRE</t>
  </si>
  <si>
    <t>NOVIEMBRE</t>
  </si>
  <si>
    <t>DICIEMBRE</t>
  </si>
  <si>
    <t>Tipo de Sesión
Formación
Awareness 
Otros Eventos</t>
  </si>
  <si>
    <t>Awareness</t>
  </si>
  <si>
    <t>Formación</t>
  </si>
  <si>
    <t>Sesión</t>
  </si>
  <si>
    <t>Aw. Aeroexcellence</t>
  </si>
  <si>
    <t>5S</t>
  </si>
  <si>
    <t>AWARENESS IA EN LA CADENA DE SUMINISTRO</t>
  </si>
  <si>
    <t>APQP</t>
  </si>
  <si>
    <t>PFMEA</t>
  </si>
  <si>
    <t>CONTROL PLAN</t>
  </si>
  <si>
    <t>AWARENESS M.A.</t>
  </si>
  <si>
    <t>VISUAL MANAGEMENT</t>
  </si>
  <si>
    <t>AWARENESS CERTIFICACIÓN PECAL</t>
  </si>
  <si>
    <t>ISO 27001</t>
  </si>
  <si>
    <t>ANÁLISIS DE RIESGOS</t>
  </si>
  <si>
    <t>HERRAMIENTA DE GESTIÓN POR PROCESOS</t>
  </si>
  <si>
    <t>POA/DOA</t>
  </si>
  <si>
    <t>CMA</t>
  </si>
  <si>
    <t>ISO 9100 (auditor interno)</t>
  </si>
  <si>
    <t>Localización Prevista</t>
  </si>
  <si>
    <t>Online</t>
  </si>
  <si>
    <t>ADHOC EN AALBERTS
BIZKAIA</t>
  </si>
  <si>
    <t>Estado</t>
  </si>
  <si>
    <t>CONFIRMADA</t>
  </si>
  <si>
    <t>PENDIENTE DE CONFIRMAR</t>
  </si>
  <si>
    <t>Motivo</t>
  </si>
  <si>
    <t>Fecha Prevista</t>
  </si>
  <si>
    <t>22/01/2026</t>
  </si>
  <si>
    <t>Horario</t>
  </si>
  <si>
    <t>10h a 11.30h</t>
  </si>
  <si>
    <t>Formador</t>
  </si>
  <si>
    <t>Rafael Galán</t>
  </si>
  <si>
    <t xml:space="preserve">Jairo Diez </t>
  </si>
  <si>
    <t xml:space="preserve">Paco Lopez </t>
  </si>
  <si>
    <t>Calos Jimenez Villafuerte</t>
  </si>
  <si>
    <t>Daniel TBC</t>
  </si>
  <si>
    <t>RAFAEL GALÁN</t>
  </si>
  <si>
    <t>Empresa</t>
  </si>
  <si>
    <t>ADS</t>
  </si>
  <si>
    <t>AIO</t>
  </si>
  <si>
    <t>SCALIAN</t>
  </si>
  <si>
    <t>ACTURRI</t>
  </si>
  <si>
    <t>ACITURRI</t>
  </si>
  <si>
    <t>AiO</t>
  </si>
  <si>
    <t>EXT</t>
  </si>
  <si>
    <t>TBD</t>
  </si>
  <si>
    <t>Correo de Divulgación 1</t>
  </si>
  <si>
    <t>RRSS</t>
  </si>
  <si>
    <t>Correo de Divulgación 2</t>
  </si>
  <si>
    <t>Comentarios</t>
  </si>
  <si>
    <t>Tenemos el material de SPACE preparado por Roberto del Río ​</t>
  </si>
  <si>
    <t>Fiestas a tener en cuenta</t>
  </si>
  <si>
    <t>Semana santa 30 marzo al 6 de abril</t>
  </si>
  <si>
    <t>ADM 19-21</t>
  </si>
  <si>
    <t>FESTIVO MIRANDA 25 MAYO</t>
  </si>
  <si>
    <t>NO PONER FORMACIONES DESPUES DEL 10 DE JULIO</t>
  </si>
  <si>
    <t>NO PONER FORMACIONES ANTES DEL 20 SEPT</t>
  </si>
  <si>
    <t>25 OCTUBRE DIA DEL PAIS VASCO</t>
  </si>
  <si>
    <t>9 NOVIEMBRE, DIA DE LA ALMUDENA FESTIVO MADRID</t>
  </si>
  <si>
    <t>Socorro Garcia</t>
  </si>
  <si>
    <t>Roberto Parejo</t>
  </si>
  <si>
    <t>Inmaculada Concepción Ramirez (Conchita)  &lt;concepcion.ramirez@airbus.com&gt;</t>
  </si>
  <si>
    <t>Jairo Diez</t>
  </si>
  <si>
    <t xml:space="preserve">661947104 Telf Jairo Diez AIRBUS
</t>
  </si>
  <si>
    <t>HECHA</t>
  </si>
  <si>
    <t>Cynthia Porras</t>
  </si>
  <si>
    <t>Hablar con Maria Vidal</t>
  </si>
  <si>
    <t>26/02/2026&gt;&gt; MARZO</t>
  </si>
  <si>
    <t>1 sesión
2h
10:30am a 12:30pm</t>
  </si>
  <si>
    <t>3 sesiones 
ADHOC AALBERTS:
9H A 11H Y DE 15H A 17H
OTROS MIEMBROS: 
11:30H A 13:30H</t>
  </si>
  <si>
    <t>Cuestionario de Valoración</t>
  </si>
  <si>
    <t>Enviado</t>
  </si>
  <si>
    <t>No Enviado</t>
  </si>
  <si>
    <t>MES</t>
  </si>
  <si>
    <t>Curso</t>
  </si>
  <si>
    <t>Modalidad</t>
  </si>
  <si>
    <t>Ubicación + enlace si es mixta</t>
  </si>
  <si>
    <t>Fecha</t>
  </si>
  <si>
    <t>Fecha fin de inscripción</t>
  </si>
  <si>
    <t>Listado inscripciones</t>
  </si>
  <si>
    <t>Email divulgativo (2 semanas antes)</t>
  </si>
  <si>
    <t>Publicación en LinkedIn (2 semanas antes)</t>
  </si>
  <si>
    <t>Publicación recordatorio (3 días antes)</t>
  </si>
  <si>
    <t>Email recordatorio (día antes)</t>
  </si>
  <si>
    <t>Encuesta de valoración realizada</t>
  </si>
  <si>
    <t>Generación de certificados</t>
  </si>
  <si>
    <t>Curso General de Control de Exportación</t>
  </si>
  <si>
    <t>Mixta</t>
  </si>
  <si>
    <t>Alestis-Aciturri Sevilla - Enlace a sesión online</t>
  </si>
  <si>
    <t>10:00 - 12:00</t>
  </si>
  <si>
    <t>Gestión de la cadena de suministro: Logística de compras y aprovisionamiento</t>
  </si>
  <si>
    <t xml:space="preserve">Enlace a la sesión online </t>
  </si>
  <si>
    <t>03/06/2025
04/06/2025</t>
  </si>
  <si>
    <t>9:00 - 13:00</t>
  </si>
  <si>
    <t>RPA &amp; IA</t>
  </si>
  <si>
    <t>16:00 - 18:00</t>
  </si>
  <si>
    <t>Gestión de la cadena de suministro: Control de Proveedores</t>
  </si>
  <si>
    <t>Autogestión del tiempo (segunda edición)</t>
  </si>
  <si>
    <t>Presencial</t>
  </si>
  <si>
    <t>AEC Madrid</t>
  </si>
  <si>
    <t>10:30 - 17:30</t>
  </si>
  <si>
    <t>Inteligencia Artificial en la cadena de suministro</t>
  </si>
  <si>
    <t>CASA 1033 Requisitos de calidad para proveedores</t>
  </si>
  <si>
    <t>10:00 - 13:00</t>
  </si>
  <si>
    <t>Agentes de IA en la automatización de procesos.</t>
  </si>
  <si>
    <t>13:00 - 14:00h</t>
  </si>
  <si>
    <t>Habilidades de negociación</t>
  </si>
  <si>
    <t>Sevilla Aeropolis - Enlace a la sesión</t>
  </si>
  <si>
    <t xml:space="preserve">APQP </t>
  </si>
  <si>
    <t>Getafe</t>
  </si>
  <si>
    <t>Alestis-Aciturri Sevilla</t>
  </si>
  <si>
    <t>Inteligencia Artificial para la mejora de los puestos de trabajo</t>
  </si>
  <si>
    <t>PPS</t>
  </si>
  <si>
    <t>Sevilla Aeropolis</t>
  </si>
  <si>
    <t>Total Cursos</t>
  </si>
  <si>
    <t>Cursos Completos</t>
  </si>
  <si>
    <t>Progreso (%)</t>
  </si>
  <si>
    <t>CRISTINA Jimenez</t>
  </si>
  <si>
    <t>Aciturri Tech</t>
  </si>
  <si>
    <t>1.5 horas
11am- 12.30pm</t>
  </si>
  <si>
    <t>Carlos Noriega</t>
  </si>
  <si>
    <t>AWARENESS
APQP</t>
  </si>
  <si>
    <t>PENDIENTE DE CONFIRMAR&gt;&gt;sept</t>
  </si>
  <si>
    <t>ADS--Por medio de Guillermo</t>
  </si>
  <si>
    <t>AGOSTO</t>
  </si>
  <si>
    <t>EXT
ADS?</t>
  </si>
  <si>
    <t>4h
10am a 2pm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</si>
</sst>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h:mm;@"/>
    <numFmt numFmtId="165" formatCode="yyyy\-mm\-dd\ hh:mm:ss"/>
  </numFmts>
  <fonts count="20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1"/>
      <color rgb="FF4FC507"/>
      <name val="Aptos Narrow"/>
      <family val="2"/>
      <scheme val="minor"/>
    </font>
    <font>
      <b/>
      <sz val="11"/>
      <color rgb="FFFF0000"/>
      <name val="Aptos Narrow"/>
      <family val="2"/>
      <scheme val="minor"/>
    </font>
    <font>
      <b/>
      <sz val="11"/>
      <color theme="8"/>
      <name val="Aptos Narrow"/>
      <family val="2"/>
      <scheme val="minor"/>
    </font>
    <font>
      <b/>
      <sz val="11"/>
      <color theme="1" tint="0.14999847407452621"/>
      <name val="Aptos Narrow"/>
      <family val="2"/>
      <scheme val="minor"/>
    </font>
    <font>
      <b/>
      <sz val="11"/>
      <color theme="8" tint="-0.499984740745262"/>
      <name val="Aptos Narrow"/>
      <family val="2"/>
      <scheme val="minor"/>
    </font>
    <font>
      <b/>
      <sz val="11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sz val="11"/>
      <color rgb="FFFF0000"/>
      <name val="Aptos Narrow"/>
      <family val="2"/>
      <scheme val="minor"/>
    </font>
    <font>
      <sz val="8"/>
      <name val="Aptos Narrow"/>
      <family val="2"/>
      <scheme val="minor"/>
    </font>
    <font>
      <b/>
      <sz val="11"/>
      <color rgb="FF000000"/>
      <name val="Aptos Narrow"/>
      <charset val="1"/>
    </font>
    <font>
      <sz val="11"/>
      <color rgb="FF000000"/>
      <name val="Calibri"/>
      <charset val="1"/>
    </font>
    <font>
      <b/>
      <sz val="12"/>
      <color theme="0"/>
      <name val="Aptos Narrow"/>
      <family val="2"/>
      <scheme val="minor"/>
    </font>
    <font>
      <b/>
      <sz val="11"/>
      <color theme="9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sz val="11"/>
      <name val="Aptos Narrow"/>
      <family val="2"/>
      <scheme val="minor"/>
    </font>
    <font>
      <b/>
      <sz val="11"/>
      <color rgb="FFFF0000"/>
      <name val="Aptos Narrow"/>
      <family val="2"/>
    </font>
  </fonts>
  <fills count="26">
    <fill>
      <patternFill patternType="none"/>
    </fill>
    <fill>
      <patternFill patternType="gray125"/>
    </fill>
    <fill>
      <patternFill patternType="solid">
        <fgColor rgb="FF02143C"/>
        <bgColor rgb="FF02143C"/>
      </patternFill>
    </fill>
    <fill>
      <patternFill patternType="solid">
        <fgColor rgb="FF8496B0"/>
        <bgColor rgb="FF8496B0"/>
      </patternFill>
    </fill>
    <fill>
      <patternFill patternType="solid">
        <fgColor rgb="FF00CC99"/>
        <bgColor rgb="FF00CC99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3" tint="0.74999237037263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2" tint="-0.8999908444471571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2" tint="-9.9978637043366805E-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theme="0"/>
      </left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rgb="FF000000"/>
      </right>
      <top/>
      <bottom/>
      <diagonal/>
    </border>
  </borders>
  <cellStyleXfs count="2">
    <xf numFmtId="0" fontId="0" fillId="0" borderId="0"/>
    <xf numFmtId="0" fontId="17" fillId="0" borderId="0" applyNumberFormat="0" applyFill="0" applyBorder="0" applyAlignment="0" applyProtection="0"/>
  </cellStyleXfs>
  <cellXfs count="144">
    <xf numFmtId="0" fontId="0" fillId="0" borderId="0" xfId="0"/>
    <xf numFmtId="49" fontId="1" fillId="0" borderId="0" xfId="0" applyNumberFormat="1" applyFont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49" fontId="2" fillId="2" borderId="5" xfId="0" applyNumberFormat="1" applyFont="1" applyFill="1" applyBorder="1" applyAlignment="1">
      <alignment horizontal="center" vertical="center"/>
    </xf>
    <xf numFmtId="49" fontId="9" fillId="9" borderId="9" xfId="0" applyNumberFormat="1" applyFont="1" applyFill="1" applyBorder="1" applyAlignment="1">
      <alignment horizontal="centerContinuous" vertical="center" wrapText="1"/>
    </xf>
    <xf numFmtId="49" fontId="3" fillId="0" borderId="11" xfId="0" applyNumberFormat="1" applyFont="1" applyBorder="1" applyAlignment="1">
      <alignment horizontal="center" vertical="center" wrapText="1"/>
    </xf>
    <xf numFmtId="49" fontId="8" fillId="4" borderId="12" xfId="0" applyNumberFormat="1" applyFont="1" applyFill="1" applyBorder="1" applyAlignment="1">
      <alignment horizontal="center" vertical="center"/>
    </xf>
    <xf numFmtId="49" fontId="1" fillId="0" borderId="13" xfId="0" applyNumberFormat="1" applyFont="1" applyBorder="1" applyAlignment="1">
      <alignment horizontal="center" vertical="center"/>
    </xf>
    <xf numFmtId="49" fontId="9" fillId="9" borderId="10" xfId="0" applyNumberFormat="1" applyFont="1" applyFill="1" applyBorder="1" applyAlignment="1">
      <alignment horizontal="centerContinuous" vertical="center" wrapText="1"/>
    </xf>
    <xf numFmtId="49" fontId="0" fillId="0" borderId="0" xfId="0" applyNumberFormat="1"/>
    <xf numFmtId="49" fontId="9" fillId="8" borderId="10" xfId="0" applyNumberFormat="1" applyFont="1" applyFill="1" applyBorder="1" applyAlignment="1">
      <alignment horizontal="centerContinuous" vertical="center" wrapText="1"/>
    </xf>
    <xf numFmtId="49" fontId="9" fillId="8" borderId="9" xfId="0" applyNumberFormat="1" applyFont="1" applyFill="1" applyBorder="1" applyAlignment="1">
      <alignment horizontal="centerContinuous" vertical="center" wrapText="1"/>
    </xf>
    <xf numFmtId="49" fontId="9" fillId="8" borderId="8" xfId="0" applyNumberFormat="1" applyFont="1" applyFill="1" applyBorder="1" applyAlignment="1">
      <alignment horizontal="centerContinuous" vertical="center" wrapText="1"/>
    </xf>
    <xf numFmtId="49" fontId="7" fillId="3" borderId="4" xfId="0" applyNumberFormat="1" applyFont="1" applyFill="1" applyBorder="1" applyAlignment="1">
      <alignment horizontal="centerContinuous" vertical="center"/>
    </xf>
    <xf numFmtId="49" fontId="9" fillId="9" borderId="9" xfId="0" applyNumberFormat="1" applyFont="1" applyFill="1" applyBorder="1" applyAlignment="1">
      <alignment horizontal="center" vertical="center" wrapText="1"/>
    </xf>
    <xf numFmtId="49" fontId="4" fillId="0" borderId="0" xfId="0" applyNumberFormat="1" applyFont="1" applyAlignment="1">
      <alignment horizontal="center" vertical="center" wrapText="1"/>
    </xf>
    <xf numFmtId="49" fontId="9" fillId="7" borderId="10" xfId="0" applyNumberFormat="1" applyFont="1" applyFill="1" applyBorder="1" applyAlignment="1">
      <alignment vertical="center" wrapText="1"/>
    </xf>
    <xf numFmtId="49" fontId="9" fillId="7" borderId="9" xfId="0" applyNumberFormat="1" applyFont="1" applyFill="1" applyBorder="1" applyAlignment="1">
      <alignment vertical="center" wrapText="1"/>
    </xf>
    <xf numFmtId="49" fontId="9" fillId="7" borderId="8" xfId="0" applyNumberFormat="1" applyFont="1" applyFill="1" applyBorder="1" applyAlignment="1">
      <alignment vertical="center" wrapText="1"/>
    </xf>
    <xf numFmtId="49" fontId="9" fillId="6" borderId="9" xfId="0" applyNumberFormat="1" applyFont="1" applyFill="1" applyBorder="1" applyAlignment="1">
      <alignment horizontal="center" vertical="center" wrapText="1"/>
    </xf>
    <xf numFmtId="49" fontId="9" fillId="9" borderId="8" xfId="0" applyNumberFormat="1" applyFont="1" applyFill="1" applyBorder="1" applyAlignment="1">
      <alignment horizontal="center" vertical="center" wrapText="1"/>
    </xf>
    <xf numFmtId="49" fontId="9" fillId="5" borderId="10" xfId="0" applyNumberFormat="1" applyFont="1" applyFill="1" applyBorder="1" applyAlignment="1">
      <alignment horizontal="center" vertical="center" wrapText="1"/>
    </xf>
    <xf numFmtId="49" fontId="9" fillId="5" borderId="9" xfId="0" applyNumberFormat="1" applyFont="1" applyFill="1" applyBorder="1" applyAlignment="1">
      <alignment horizontal="center" vertical="center" wrapText="1"/>
    </xf>
    <xf numFmtId="49" fontId="9" fillId="5" borderId="8" xfId="0" applyNumberFormat="1" applyFont="1" applyFill="1" applyBorder="1" applyAlignment="1">
      <alignment horizontal="center" vertical="center" wrapText="1"/>
    </xf>
    <xf numFmtId="49" fontId="2" fillId="2" borderId="18" xfId="0" applyNumberFormat="1" applyFont="1" applyFill="1" applyBorder="1" applyAlignment="1">
      <alignment horizontal="center" vertical="center"/>
    </xf>
    <xf numFmtId="49" fontId="2" fillId="2" borderId="0" xfId="0" applyNumberFormat="1" applyFont="1" applyFill="1" applyAlignment="1">
      <alignment horizontal="center" vertical="center"/>
    </xf>
    <xf numFmtId="49" fontId="2" fillId="2" borderId="19" xfId="0" applyNumberFormat="1" applyFont="1" applyFill="1" applyBorder="1" applyAlignment="1">
      <alignment horizontal="center" vertical="center"/>
    </xf>
    <xf numFmtId="49" fontId="1" fillId="0" borderId="3" xfId="0" applyNumberFormat="1" applyFont="1" applyBorder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49" fontId="7" fillId="0" borderId="0" xfId="0" applyNumberFormat="1" applyFont="1" applyAlignment="1">
      <alignment horizontal="center" vertical="center"/>
    </xf>
    <xf numFmtId="49" fontId="1" fillId="0" borderId="0" xfId="0" applyNumberFormat="1" applyFont="1" applyAlignment="1">
      <alignment horizontal="center" vertical="center" wrapText="1"/>
    </xf>
    <xf numFmtId="49" fontId="7" fillId="3" borderId="18" xfId="0" applyNumberFormat="1" applyFont="1" applyFill="1" applyBorder="1" applyAlignment="1">
      <alignment horizontal="center" vertical="center"/>
    </xf>
    <xf numFmtId="49" fontId="15" fillId="12" borderId="14" xfId="0" applyNumberFormat="1" applyFont="1" applyFill="1" applyBorder="1" applyAlignment="1">
      <alignment horizontal="center" vertical="center" wrapText="1"/>
    </xf>
    <xf numFmtId="49" fontId="15" fillId="12" borderId="10" xfId="0" applyNumberFormat="1" applyFont="1" applyFill="1" applyBorder="1" applyAlignment="1">
      <alignment horizontal="center" vertical="center"/>
    </xf>
    <xf numFmtId="49" fontId="2" fillId="12" borderId="0" xfId="0" applyNumberFormat="1" applyFont="1" applyFill="1"/>
    <xf numFmtId="49" fontId="3" fillId="0" borderId="3" xfId="0" applyNumberFormat="1" applyFont="1" applyBorder="1" applyAlignment="1">
      <alignment horizontal="center" vertical="center" wrapText="1"/>
    </xf>
    <xf numFmtId="49" fontId="6" fillId="0" borderId="3" xfId="0" applyNumberFormat="1" applyFont="1" applyBorder="1" applyAlignment="1">
      <alignment horizontal="center" vertical="center" wrapText="1"/>
    </xf>
    <xf numFmtId="49" fontId="5" fillId="0" borderId="3" xfId="0" applyNumberFormat="1" applyFont="1" applyBorder="1" applyAlignment="1">
      <alignment horizontal="center" vertical="center" wrapText="1"/>
    </xf>
    <xf numFmtId="49" fontId="4" fillId="0" borderId="3" xfId="0" applyNumberFormat="1" applyFont="1" applyBorder="1" applyAlignment="1">
      <alignment horizontal="center" vertical="center" wrapText="1"/>
    </xf>
    <xf numFmtId="14" fontId="0" fillId="0" borderId="3" xfId="0" applyNumberFormat="1" applyBorder="1" applyAlignment="1">
      <alignment horizontal="center" vertical="center" wrapText="1"/>
    </xf>
    <xf numFmtId="49" fontId="11" fillId="0" borderId="3" xfId="0" applyNumberFormat="1" applyFont="1" applyBorder="1" applyAlignment="1">
      <alignment horizontal="center" vertical="center" wrapText="1"/>
    </xf>
    <xf numFmtId="49" fontId="0" fillId="0" borderId="3" xfId="0" applyNumberFormat="1" applyBorder="1" applyAlignment="1">
      <alignment horizontal="center" vertical="center" wrapText="1"/>
    </xf>
    <xf numFmtId="0" fontId="14" fillId="0" borderId="3" xfId="0" applyFont="1" applyBorder="1" applyAlignment="1">
      <alignment wrapText="1"/>
    </xf>
    <xf numFmtId="49" fontId="10" fillId="0" borderId="3" xfId="0" applyNumberFormat="1" applyFont="1" applyBorder="1" applyAlignment="1">
      <alignment horizontal="center" vertical="center" wrapText="1"/>
    </xf>
    <xf numFmtId="49" fontId="15" fillId="12" borderId="10" xfId="0" applyNumberFormat="1" applyFont="1" applyFill="1" applyBorder="1" applyAlignment="1">
      <alignment horizontal="center" vertical="center" wrapText="1"/>
    </xf>
    <xf numFmtId="49" fontId="15" fillId="12" borderId="21" xfId="0" applyNumberFormat="1" applyFont="1" applyFill="1" applyBorder="1" applyAlignment="1">
      <alignment horizontal="center" vertical="center" wrapText="1"/>
    </xf>
    <xf numFmtId="49" fontId="15" fillId="12" borderId="16" xfId="0" applyNumberFormat="1" applyFont="1" applyFill="1" applyBorder="1" applyAlignment="1">
      <alignment horizontal="center" vertical="center"/>
    </xf>
    <xf numFmtId="49" fontId="15" fillId="12" borderId="16" xfId="0" applyNumberFormat="1" applyFont="1" applyFill="1" applyBorder="1" applyAlignment="1">
      <alignment horizontal="center" vertical="center" wrapText="1"/>
    </xf>
    <xf numFmtId="49" fontId="15" fillId="12" borderId="22" xfId="0" applyNumberFormat="1" applyFont="1" applyFill="1" applyBorder="1" applyAlignment="1">
      <alignment horizontal="center" vertical="center" wrapText="1"/>
    </xf>
    <xf numFmtId="49" fontId="3" fillId="0" borderId="6" xfId="0" applyNumberFormat="1" applyFont="1" applyBorder="1" applyAlignment="1">
      <alignment horizontal="center" vertical="center" wrapText="1"/>
    </xf>
    <xf numFmtId="49" fontId="3" fillId="11" borderId="15" xfId="0" applyNumberFormat="1" applyFont="1" applyFill="1" applyBorder="1" applyAlignment="1">
      <alignment horizontal="center" vertical="center" wrapText="1"/>
    </xf>
    <xf numFmtId="49" fontId="3" fillId="10" borderId="15" xfId="0" applyNumberFormat="1" applyFont="1" applyFill="1" applyBorder="1" applyAlignment="1">
      <alignment horizontal="center" vertical="center" wrapText="1"/>
    </xf>
    <xf numFmtId="49" fontId="16" fillId="0" borderId="3" xfId="0" applyNumberFormat="1" applyFont="1" applyBorder="1" applyAlignment="1">
      <alignment horizontal="center" vertical="center" wrapText="1"/>
    </xf>
    <xf numFmtId="49" fontId="0" fillId="13" borderId="3" xfId="0" applyNumberFormat="1" applyFill="1" applyBorder="1" applyAlignment="1">
      <alignment horizontal="center" vertical="center" wrapText="1"/>
    </xf>
    <xf numFmtId="49" fontId="0" fillId="14" borderId="3" xfId="0" applyNumberFormat="1" applyFill="1" applyBorder="1" applyAlignment="1">
      <alignment horizontal="center" vertical="center" wrapText="1"/>
    </xf>
    <xf numFmtId="49" fontId="0" fillId="15" borderId="3" xfId="0" applyNumberFormat="1" applyFill="1" applyBorder="1" applyAlignment="1">
      <alignment horizontal="center" vertical="center" wrapText="1"/>
    </xf>
    <xf numFmtId="49" fontId="3" fillId="7" borderId="3" xfId="0" applyNumberFormat="1" applyFont="1" applyFill="1" applyBorder="1" applyAlignment="1">
      <alignment horizontal="center" vertical="center" wrapText="1"/>
    </xf>
    <xf numFmtId="49" fontId="9" fillId="7" borderId="3" xfId="0" applyNumberFormat="1" applyFont="1" applyFill="1" applyBorder="1" applyAlignment="1">
      <alignment horizontal="center" vertical="center" wrapText="1"/>
    </xf>
    <xf numFmtId="49" fontId="9" fillId="16" borderId="3" xfId="0" applyNumberFormat="1" applyFont="1" applyFill="1" applyBorder="1" applyAlignment="1">
      <alignment horizontal="center" vertical="center" wrapText="1"/>
    </xf>
    <xf numFmtId="49" fontId="17" fillId="0" borderId="3" xfId="1" applyNumberFormat="1" applyBorder="1" applyAlignment="1">
      <alignment horizontal="center" vertical="center" wrapText="1"/>
    </xf>
    <xf numFmtId="0" fontId="3" fillId="17" borderId="23" xfId="0" applyFont="1" applyFill="1" applyBorder="1" applyAlignment="1">
      <alignment horizontal="center" vertical="center" wrapText="1"/>
    </xf>
    <xf numFmtId="0" fontId="3" fillId="17" borderId="23" xfId="0" applyFont="1" applyFill="1" applyBorder="1" applyAlignment="1">
      <alignment horizontal="center" vertical="center"/>
    </xf>
    <xf numFmtId="0" fontId="3" fillId="17" borderId="0" xfId="0" applyFont="1" applyFill="1" applyAlignment="1">
      <alignment horizontal="center" vertical="center"/>
    </xf>
    <xf numFmtId="0" fontId="0" fillId="18" borderId="3" xfId="0" applyFill="1" applyBorder="1" applyAlignment="1">
      <alignment vertical="center" wrapText="1"/>
    </xf>
    <xf numFmtId="0" fontId="0" fillId="18" borderId="3" xfId="0" applyFill="1" applyBorder="1" applyAlignment="1">
      <alignment vertical="center"/>
    </xf>
    <xf numFmtId="14" fontId="0" fillId="18" borderId="3" xfId="0" applyNumberFormat="1" applyFill="1" applyBorder="1" applyAlignment="1">
      <alignment vertical="center"/>
    </xf>
    <xf numFmtId="164" fontId="0" fillId="18" borderId="3" xfId="0" applyNumberFormat="1" applyFill="1" applyBorder="1" applyAlignment="1">
      <alignment vertical="center"/>
    </xf>
    <xf numFmtId="0" fontId="0" fillId="18" borderId="3" xfId="0" applyFill="1" applyBorder="1" applyAlignment="1">
      <alignment vertical="center" wrapText="1"/>
      <extLst>
        <ext xmlns:xfpb="http://schemas.microsoft.com/office/spreadsheetml/2022/featurepropertybag" uri="{C7286773-470A-42A8-94C5-96B5CB345126}">
          <xfpb:xfComplement i="0"/>
        </ext>
      </extLst>
    </xf>
    <xf numFmtId="0" fontId="0" fillId="18" borderId="3" xfId="0" applyFill="1" applyBorder="1" applyAlignment="1">
      <alignment vertical="center"/>
      <extLst>
        <ext xmlns:xfpb="http://schemas.microsoft.com/office/spreadsheetml/2022/featurepropertybag" uri="{C7286773-470A-42A8-94C5-96B5CB345126}">
          <xfpb:xfComplement i="0"/>
        </ext>
      </extLst>
    </xf>
    <xf numFmtId="0" fontId="0" fillId="18" borderId="0" xfId="0" applyFill="1" applyAlignment="1">
      <alignment vertical="center"/>
    </xf>
    <xf numFmtId="14" fontId="0" fillId="18" borderId="3" xfId="0" applyNumberFormat="1" applyFill="1" applyBorder="1" applyAlignment="1">
      <alignment horizontal="right" vertical="center" wrapText="1"/>
    </xf>
    <xf numFmtId="165" fontId="0" fillId="18" borderId="3" xfId="0" applyNumberFormat="1" applyFill="1" applyBorder="1" applyAlignment="1">
      <alignment vertical="center" wrapText="1"/>
    </xf>
    <xf numFmtId="165" fontId="0" fillId="18" borderId="3" xfId="0" applyNumberFormat="1" applyFill="1" applyBorder="1" applyAlignment="1">
      <alignment vertical="center"/>
    </xf>
    <xf numFmtId="0" fontId="18" fillId="19" borderId="3" xfId="0" applyFont="1" applyFill="1" applyBorder="1" applyAlignment="1">
      <alignment vertical="center" wrapText="1"/>
    </xf>
    <xf numFmtId="0" fontId="18" fillId="19" borderId="3" xfId="0" applyFont="1" applyFill="1" applyBorder="1" applyAlignment="1">
      <alignment vertical="center"/>
    </xf>
    <xf numFmtId="14" fontId="18" fillId="19" borderId="3" xfId="0" applyNumberFormat="1" applyFont="1" applyFill="1" applyBorder="1" applyAlignment="1">
      <alignment vertical="center"/>
    </xf>
    <xf numFmtId="165" fontId="0" fillId="19" borderId="3" xfId="0" applyNumberFormat="1" applyFill="1" applyBorder="1" applyAlignment="1">
      <alignment vertical="center"/>
    </xf>
    <xf numFmtId="14" fontId="0" fillId="19" borderId="3" xfId="0" applyNumberFormat="1" applyFill="1" applyBorder="1" applyAlignment="1">
      <alignment vertical="center"/>
    </xf>
    <xf numFmtId="0" fontId="0" fillId="19" borderId="3" xfId="0" applyFill="1" applyBorder="1" applyAlignment="1">
      <alignment vertical="center" wrapText="1"/>
      <extLst>
        <ext xmlns:xfpb="http://schemas.microsoft.com/office/spreadsheetml/2022/featurepropertybag" uri="{C7286773-470A-42A8-94C5-96B5CB345126}">
          <xfpb:xfComplement i="0"/>
        </ext>
      </extLst>
    </xf>
    <xf numFmtId="0" fontId="0" fillId="19" borderId="3" xfId="0" applyFill="1" applyBorder="1" applyAlignment="1">
      <alignment vertical="center"/>
      <extLst>
        <ext xmlns:xfpb="http://schemas.microsoft.com/office/spreadsheetml/2022/featurepropertybag" uri="{C7286773-470A-42A8-94C5-96B5CB345126}">
          <xfpb:xfComplement i="0"/>
        </ext>
      </extLst>
    </xf>
    <xf numFmtId="0" fontId="0" fillId="19" borderId="0" xfId="0" applyFill="1" applyAlignment="1">
      <alignment vertical="center"/>
    </xf>
    <xf numFmtId="0" fontId="0" fillId="19" borderId="3" xfId="0" applyFill="1" applyBorder="1" applyAlignment="1">
      <alignment vertical="center" wrapText="1"/>
    </xf>
    <xf numFmtId="0" fontId="0" fillId="19" borderId="3" xfId="0" applyFill="1" applyBorder="1" applyAlignment="1">
      <alignment vertical="center"/>
    </xf>
    <xf numFmtId="0" fontId="0" fillId="19" borderId="0" xfId="0" applyFill="1" applyAlignment="1">
      <alignment horizontal="center" vertical="center"/>
    </xf>
    <xf numFmtId="17" fontId="0" fillId="20" borderId="0" xfId="0" applyNumberFormat="1" applyFill="1" applyAlignment="1">
      <alignment horizontal="center" vertical="center"/>
    </xf>
    <xf numFmtId="0" fontId="0" fillId="20" borderId="3" xfId="0" applyFill="1" applyBorder="1" applyAlignment="1">
      <alignment vertical="center" wrapText="1"/>
    </xf>
    <xf numFmtId="0" fontId="0" fillId="20" borderId="3" xfId="0" applyFill="1" applyBorder="1" applyAlignment="1">
      <alignment vertical="center"/>
    </xf>
    <xf numFmtId="14" fontId="0" fillId="20" borderId="3" xfId="0" applyNumberFormat="1" applyFill="1" applyBorder="1" applyAlignment="1">
      <alignment vertical="center"/>
    </xf>
    <xf numFmtId="165" fontId="0" fillId="20" borderId="3" xfId="0" applyNumberFormat="1" applyFill="1" applyBorder="1" applyAlignment="1">
      <alignment vertical="center"/>
    </xf>
    <xf numFmtId="0" fontId="0" fillId="20" borderId="3" xfId="0" applyFill="1" applyBorder="1" applyAlignment="1">
      <alignment vertical="center" wrapText="1"/>
      <extLst>
        <ext xmlns:xfpb="http://schemas.microsoft.com/office/spreadsheetml/2022/featurepropertybag" uri="{C7286773-470A-42A8-94C5-96B5CB345126}">
          <xfpb:xfComplement i="0"/>
        </ext>
      </extLst>
    </xf>
    <xf numFmtId="0" fontId="0" fillId="20" borderId="3" xfId="0" applyFill="1" applyBorder="1" applyAlignment="1">
      <alignment vertical="center"/>
      <extLst>
        <ext xmlns:xfpb="http://schemas.microsoft.com/office/spreadsheetml/2022/featurepropertybag" uri="{C7286773-470A-42A8-94C5-96B5CB345126}">
          <xfpb:xfComplement i="0"/>
        </ext>
      </extLst>
    </xf>
    <xf numFmtId="0" fontId="0" fillId="20" borderId="0" xfId="0" applyFill="1" applyAlignment="1">
      <alignment vertical="center"/>
    </xf>
    <xf numFmtId="17" fontId="0" fillId="21" borderId="0" xfId="0" applyNumberFormat="1" applyFill="1" applyAlignment="1">
      <alignment horizontal="center" vertical="center"/>
    </xf>
    <xf numFmtId="0" fontId="0" fillId="21" borderId="3" xfId="0" applyFill="1" applyBorder="1" applyAlignment="1">
      <alignment vertical="center" wrapText="1"/>
    </xf>
    <xf numFmtId="0" fontId="0" fillId="21" borderId="3" xfId="0" applyFill="1" applyBorder="1" applyAlignment="1">
      <alignment vertical="center"/>
    </xf>
    <xf numFmtId="14" fontId="0" fillId="21" borderId="3" xfId="0" applyNumberFormat="1" applyFill="1" applyBorder="1" applyAlignment="1">
      <alignment vertical="center"/>
    </xf>
    <xf numFmtId="165" fontId="0" fillId="21" borderId="3" xfId="0" applyNumberFormat="1" applyFill="1" applyBorder="1" applyAlignment="1">
      <alignment vertical="center"/>
    </xf>
    <xf numFmtId="0" fontId="0" fillId="21" borderId="3" xfId="0" applyFill="1" applyBorder="1" applyAlignment="1">
      <alignment vertical="center" wrapText="1"/>
      <extLst>
        <ext xmlns:xfpb="http://schemas.microsoft.com/office/spreadsheetml/2022/featurepropertybag" uri="{C7286773-470A-42A8-94C5-96B5CB345126}">
          <xfpb:xfComplement i="0"/>
        </ext>
      </extLst>
    </xf>
    <xf numFmtId="0" fontId="0" fillId="21" borderId="3" xfId="0" applyFill="1" applyBorder="1" applyAlignment="1">
      <alignment vertical="center"/>
      <extLst>
        <ext xmlns:xfpb="http://schemas.microsoft.com/office/spreadsheetml/2022/featurepropertybag" uri="{C7286773-470A-42A8-94C5-96B5CB345126}">
          <xfpb:xfComplement i="0"/>
        </ext>
      </extLst>
    </xf>
    <xf numFmtId="0" fontId="0" fillId="21" borderId="0" xfId="0" applyFill="1" applyAlignment="1">
      <alignment vertical="center"/>
    </xf>
    <xf numFmtId="0" fontId="0" fillId="22" borderId="3" xfId="0" applyFill="1" applyBorder="1" applyAlignment="1">
      <alignment vertical="center" wrapText="1"/>
    </xf>
    <xf numFmtId="0" fontId="0" fillId="22" borderId="3" xfId="0" applyFill="1" applyBorder="1" applyAlignment="1">
      <alignment vertical="center"/>
    </xf>
    <xf numFmtId="14" fontId="0" fillId="22" borderId="3" xfId="0" applyNumberFormat="1" applyFill="1" applyBorder="1" applyAlignment="1">
      <alignment vertical="center"/>
    </xf>
    <xf numFmtId="165" fontId="0" fillId="22" borderId="3" xfId="0" applyNumberFormat="1" applyFill="1" applyBorder="1" applyAlignment="1">
      <alignment vertical="center"/>
    </xf>
    <xf numFmtId="0" fontId="0" fillId="22" borderId="3" xfId="0" applyFill="1" applyBorder="1" applyAlignment="1">
      <alignment vertical="center" wrapText="1"/>
      <extLst>
        <ext xmlns:xfpb="http://schemas.microsoft.com/office/spreadsheetml/2022/featurepropertybag" uri="{C7286773-470A-42A8-94C5-96B5CB345126}">
          <xfpb:xfComplement i="0"/>
        </ext>
      </extLst>
    </xf>
    <xf numFmtId="0" fontId="0" fillId="22" borderId="3" xfId="0" applyFill="1" applyBorder="1" applyAlignment="1">
      <alignment vertical="center"/>
      <extLst>
        <ext xmlns:xfpb="http://schemas.microsoft.com/office/spreadsheetml/2022/featurepropertybag" uri="{C7286773-470A-42A8-94C5-96B5CB345126}">
          <xfpb:xfComplement i="0"/>
        </ext>
      </extLst>
    </xf>
    <xf numFmtId="0" fontId="0" fillId="22" borderId="0" xfId="0" applyFill="1" applyAlignment="1">
      <alignment vertical="center"/>
    </xf>
    <xf numFmtId="17" fontId="0" fillId="23" borderId="0" xfId="0" applyNumberFormat="1" applyFill="1" applyAlignment="1">
      <alignment horizontal="center" vertical="center"/>
    </xf>
    <xf numFmtId="0" fontId="0" fillId="23" borderId="3" xfId="0" applyFill="1" applyBorder="1" applyAlignment="1">
      <alignment vertical="center" wrapText="1"/>
    </xf>
    <xf numFmtId="0" fontId="0" fillId="23" borderId="3" xfId="0" applyFill="1" applyBorder="1" applyAlignment="1">
      <alignment vertical="center"/>
    </xf>
    <xf numFmtId="14" fontId="0" fillId="23" borderId="3" xfId="0" applyNumberFormat="1" applyFill="1" applyBorder="1" applyAlignment="1">
      <alignment vertical="center"/>
    </xf>
    <xf numFmtId="165" fontId="0" fillId="23" borderId="3" xfId="0" applyNumberFormat="1" applyFill="1" applyBorder="1" applyAlignment="1">
      <alignment vertical="center"/>
    </xf>
    <xf numFmtId="0" fontId="0" fillId="23" borderId="3" xfId="0" applyFill="1" applyBorder="1" applyAlignment="1">
      <alignment vertical="center" wrapText="1"/>
      <extLst>
        <ext xmlns:xfpb="http://schemas.microsoft.com/office/spreadsheetml/2022/featurepropertybag" uri="{C7286773-470A-42A8-94C5-96B5CB345126}">
          <xfpb:xfComplement i="0"/>
        </ext>
      </extLst>
    </xf>
    <xf numFmtId="0" fontId="0" fillId="23" borderId="3" xfId="0" applyFill="1" applyBorder="1" applyAlignment="1">
      <alignment vertical="center"/>
      <extLst>
        <ext xmlns:xfpb="http://schemas.microsoft.com/office/spreadsheetml/2022/featurepropertybag" uri="{C7286773-470A-42A8-94C5-96B5CB345126}">
          <xfpb:xfComplement i="0"/>
        </ext>
      </extLst>
    </xf>
    <xf numFmtId="0" fontId="0" fillId="23" borderId="0" xfId="0" applyFill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0" fillId="17" borderId="0" xfId="0" applyFill="1" applyAlignment="1">
      <alignment horizontal="center" vertical="center"/>
    </xf>
    <xf numFmtId="49" fontId="10" fillId="24" borderId="3" xfId="0" applyNumberFormat="1" applyFont="1" applyFill="1" applyBorder="1" applyAlignment="1">
      <alignment horizontal="center" vertical="center" wrapText="1"/>
    </xf>
    <xf numFmtId="49" fontId="3" fillId="25" borderId="15" xfId="0" applyNumberFormat="1" applyFont="1" applyFill="1" applyBorder="1" applyAlignment="1">
      <alignment horizontal="center" vertical="center" wrapText="1"/>
    </xf>
    <xf numFmtId="49" fontId="3" fillId="25" borderId="3" xfId="0" applyNumberFormat="1" applyFont="1" applyFill="1" applyBorder="1" applyAlignment="1">
      <alignment horizontal="center" vertical="center" wrapText="1"/>
    </xf>
    <xf numFmtId="49" fontId="4" fillId="25" borderId="3" xfId="0" applyNumberFormat="1" applyFont="1" applyFill="1" applyBorder="1" applyAlignment="1">
      <alignment horizontal="center" vertical="center" wrapText="1"/>
    </xf>
    <xf numFmtId="14" fontId="0" fillId="25" borderId="3" xfId="0" applyNumberFormat="1" applyFill="1" applyBorder="1" applyAlignment="1">
      <alignment horizontal="center" vertical="center" wrapText="1"/>
    </xf>
    <xf numFmtId="49" fontId="1" fillId="25" borderId="3" xfId="0" applyNumberFormat="1" applyFont="1" applyFill="1" applyBorder="1" applyAlignment="1">
      <alignment horizontal="center" vertical="center" wrapText="1"/>
    </xf>
    <xf numFmtId="49" fontId="0" fillId="25" borderId="3" xfId="0" applyNumberFormat="1" applyFill="1" applyBorder="1" applyAlignment="1">
      <alignment horizontal="center" vertical="center" wrapText="1"/>
    </xf>
    <xf numFmtId="49" fontId="10" fillId="25" borderId="3" xfId="0" applyNumberFormat="1" applyFont="1" applyFill="1" applyBorder="1" applyAlignment="1">
      <alignment horizontal="center" vertical="center" wrapText="1"/>
    </xf>
    <xf numFmtId="0" fontId="14" fillId="25" borderId="3" xfId="0" applyFont="1" applyFill="1" applyBorder="1" applyAlignment="1">
      <alignment wrapText="1"/>
    </xf>
    <xf numFmtId="49" fontId="5" fillId="10" borderId="15" xfId="0" applyNumberFormat="1" applyFont="1" applyFill="1" applyBorder="1" applyAlignment="1">
      <alignment horizontal="center" vertical="center" wrapText="1"/>
    </xf>
    <xf numFmtId="49" fontId="5" fillId="7" borderId="3" xfId="0" applyNumberFormat="1" applyFont="1" applyFill="1" applyBorder="1" applyAlignment="1">
      <alignment horizontal="center" vertical="center" wrapText="1"/>
    </xf>
    <xf numFmtId="0" fontId="19" fillId="0" borderId="8" xfId="0" applyFont="1" applyBorder="1" applyAlignment="1">
      <alignment horizontal="center" vertical="center" wrapText="1"/>
    </xf>
    <xf numFmtId="14" fontId="11" fillId="0" borderId="3" xfId="0" applyNumberFormat="1" applyFont="1" applyBorder="1" applyAlignment="1">
      <alignment horizontal="center" vertical="center" wrapText="1"/>
    </xf>
    <xf numFmtId="49" fontId="11" fillId="0" borderId="7" xfId="0" applyNumberFormat="1" applyFont="1" applyBorder="1" applyAlignment="1">
      <alignment horizontal="center" vertical="center" wrapText="1"/>
    </xf>
    <xf numFmtId="49" fontId="11" fillId="14" borderId="3" xfId="0" applyNumberFormat="1" applyFont="1" applyFill="1" applyBorder="1" applyAlignment="1">
      <alignment horizontal="center" vertical="center" wrapText="1"/>
    </xf>
    <xf numFmtId="49" fontId="2" fillId="2" borderId="17" xfId="0" applyNumberFormat="1" applyFont="1" applyFill="1" applyBorder="1" applyAlignment="1">
      <alignment horizontal="center" vertical="center"/>
    </xf>
    <xf numFmtId="49" fontId="9" fillId="6" borderId="9" xfId="0" applyNumberFormat="1" applyFont="1" applyFill="1" applyBorder="1" applyAlignment="1">
      <alignment horizontal="center" vertical="center" wrapText="1"/>
    </xf>
    <xf numFmtId="49" fontId="7" fillId="3" borderId="20" xfId="0" applyNumberFormat="1" applyFont="1" applyFill="1" applyBorder="1" applyAlignment="1">
      <alignment horizontal="center" vertical="center"/>
    </xf>
    <xf numFmtId="49" fontId="2" fillId="2" borderId="4" xfId="0" applyNumberFormat="1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49" fontId="7" fillId="3" borderId="4" xfId="0" applyNumberFormat="1" applyFont="1" applyFill="1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17" fontId="0" fillId="18" borderId="24" xfId="0" applyNumberFormat="1" applyFill="1" applyBorder="1" applyAlignment="1">
      <alignment horizontal="center" vertical="center" wrapText="1"/>
    </xf>
    <xf numFmtId="17" fontId="0" fillId="19" borderId="24" xfId="0" applyNumberFormat="1" applyFill="1" applyBorder="1" applyAlignment="1">
      <alignment horizontal="center" vertical="center"/>
    </xf>
    <xf numFmtId="0" fontId="0" fillId="19" borderId="24" xfId="0" applyFill="1" applyBorder="1" applyAlignment="1">
      <alignment horizontal="center" vertical="center"/>
    </xf>
    <xf numFmtId="17" fontId="0" fillId="22" borderId="24" xfId="0" applyNumberFormat="1" applyFill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12">
    <dxf>
      <fill>
        <patternFill patternType="solid">
          <fgColor rgb="FFC6EFCE"/>
          <bgColor rgb="FFC6EFCE"/>
        </patternFill>
      </fill>
    </dxf>
    <dxf>
      <fill>
        <patternFill patternType="solid">
          <fgColor rgb="FFC6EFCE"/>
          <bgColor rgb="FFC6EFCE"/>
        </patternFill>
      </fill>
    </dxf>
    <dxf>
      <fill>
        <patternFill patternType="solid">
          <fgColor rgb="FFC6EFCE"/>
          <bgColor rgb="FFC6EFCE"/>
        </patternFill>
      </fill>
    </dxf>
    <dxf>
      <fill>
        <patternFill patternType="solid">
          <fgColor rgb="FFC6EFCE"/>
          <bgColor rgb="FFC6EFCE"/>
        </patternFill>
      </fill>
    </dxf>
    <dxf>
      <fill>
        <patternFill patternType="solid">
          <fgColor rgb="FFC6EFCE"/>
          <bgColor rgb="FFC6EFCE"/>
        </patternFill>
      </fill>
    </dxf>
    <dxf>
      <fill>
        <patternFill patternType="solid">
          <fgColor rgb="FFC6EFCE"/>
          <bgColor rgb="FFC6EFCE"/>
        </patternFill>
      </fill>
    </dxf>
    <dxf>
      <fill>
        <patternFill patternType="solid">
          <fgColor rgb="FFC6EFCE"/>
          <bgColor rgb="FFC6EFCE"/>
        </patternFill>
      </fill>
    </dxf>
    <dxf>
      <fill>
        <patternFill patternType="solid">
          <fgColor rgb="FFC6EFCE"/>
          <bgColor rgb="FFC6EFCE"/>
        </patternFill>
      </fill>
    </dxf>
    <dxf>
      <fill>
        <patternFill patternType="solid">
          <fgColor rgb="FFC6EFCE"/>
          <bgColor rgb="FFC6EFCE"/>
        </patternFill>
      </fill>
    </dxf>
    <dxf>
      <fill>
        <patternFill patternType="solid">
          <fgColor rgb="FFC6EFCE"/>
          <bgColor rgb="FFC6EFCE"/>
        </patternFill>
      </fill>
    </dxf>
    <dxf>
      <fill>
        <patternFill patternType="solid">
          <fgColor rgb="FFC6EFCE"/>
          <bgColor rgb="FFC6EFCE"/>
        </patternFill>
      </fill>
    </dxf>
    <dxf>
      <fill>
        <patternFill patternType="solid">
          <fgColor rgb="FFC6EFCE"/>
          <bgColor rgb="FFC6EF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microsoft.com/office/2022/11/relationships/FeaturePropertyBag" Target="featurePropertyBag/featurePropertyBag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featurePropertyBag/featurePropertyBag.xml><?xml version="1.0" encoding="utf-8"?>
<FeaturePropertyBags xmlns="http://schemas.microsoft.com/office/spreadsheetml/2022/featurepropertybag">
  <bag type="Checkbox"/>
  <bag type="XFControls">
    <bagId k="CellControl">0</bagId>
  </bag>
  <bag type="XFComplement">
    <bagId k="XFControls">1</bagId>
  </bag>
  <bag type="XFComplements" extRef="XFComplementsMapperExtRef">
    <a k="MappedFeaturePropertyBags">
      <bagId>2</bagId>
    </a>
  </bag>
</FeaturePropertyBag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linkedin.com/in/cynthia-porras-nodarse-65b582125/?originalSubdomain=cu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BAEEA0-C115-4D17-BFA4-0B95B962B13B}">
  <sheetPr>
    <pageSetUpPr fitToPage="1"/>
  </sheetPr>
  <dimension ref="A1:U19"/>
  <sheetViews>
    <sheetView tabSelected="1" zoomScale="70" zoomScaleNormal="70" workbookViewId="0">
      <selection activeCell="F11" sqref="F11"/>
    </sheetView>
  </sheetViews>
  <sheetFormatPr baseColWidth="10" defaultColWidth="14.109375" defaultRowHeight="15" customHeight="1" x14ac:dyDescent="0.3"/>
  <cols>
    <col min="1" max="1" width="14.5546875" style="9" customWidth="1"/>
    <col min="2" max="2" width="21.44140625" style="9" customWidth="1"/>
    <col min="3" max="3" width="23.5546875" style="9" customWidth="1"/>
    <col min="4" max="4" width="22.88671875" style="9" customWidth="1"/>
    <col min="5" max="5" width="25.44140625" style="9" customWidth="1"/>
    <col min="6" max="6" width="21.109375" style="9" customWidth="1"/>
    <col min="7" max="7" width="20.21875" style="9" customWidth="1"/>
    <col min="8" max="8" width="22.109375" style="9" bestFit="1" customWidth="1"/>
    <col min="9" max="11" width="21.6640625" style="9" customWidth="1"/>
    <col min="12" max="12" width="22" style="9" customWidth="1"/>
    <col min="13" max="13" width="13.77734375" style="9" customWidth="1"/>
    <col min="14" max="14" width="12.5546875" style="9" customWidth="1"/>
    <col min="15" max="15" width="13.6640625" style="9" customWidth="1"/>
    <col min="16" max="16" width="17.88671875" style="9" customWidth="1"/>
    <col min="17" max="18" width="17" style="9" customWidth="1"/>
    <col min="19" max="19" width="17.88671875" style="9" bestFit="1" customWidth="1"/>
    <col min="20" max="20" width="17.88671875" style="9" customWidth="1"/>
    <col min="21" max="21" width="17.109375" style="9" bestFit="1" customWidth="1"/>
    <col min="22" max="22" width="17.5546875" style="9" customWidth="1"/>
    <col min="23" max="23" width="15.44140625" style="9" customWidth="1"/>
    <col min="24" max="16384" width="14.109375" style="9"/>
  </cols>
  <sheetData>
    <row r="1" spans="1:21" thickBot="1" x14ac:dyDescent="0.35">
      <c r="B1" s="8" t="s">
        <v>0</v>
      </c>
      <c r="C1" s="4"/>
      <c r="D1" s="4"/>
      <c r="E1" s="4"/>
      <c r="F1" s="4"/>
      <c r="G1" s="4"/>
      <c r="H1" s="4"/>
      <c r="I1" s="4"/>
      <c r="J1" s="4"/>
      <c r="K1" s="14"/>
      <c r="L1" s="14"/>
      <c r="M1" s="14"/>
      <c r="N1" s="14"/>
      <c r="O1" s="4"/>
      <c r="P1" s="4"/>
      <c r="Q1" s="20"/>
      <c r="R1" s="4"/>
      <c r="S1" s="1"/>
      <c r="T1" s="14"/>
    </row>
    <row r="2" spans="1:21" thickBot="1" x14ac:dyDescent="0.35">
      <c r="B2" s="10" t="s">
        <v>1</v>
      </c>
      <c r="C2" s="11"/>
      <c r="D2" s="11"/>
      <c r="E2" s="12"/>
      <c r="F2" s="16" t="s">
        <v>2</v>
      </c>
      <c r="G2" s="17"/>
      <c r="H2" s="17"/>
      <c r="I2" s="17"/>
      <c r="J2" s="17"/>
      <c r="K2" s="17"/>
      <c r="L2" s="18"/>
      <c r="M2" s="134"/>
      <c r="N2" s="134"/>
      <c r="O2" s="134"/>
      <c r="P2" s="134"/>
      <c r="Q2" s="21" t="s">
        <v>3</v>
      </c>
      <c r="R2" s="19"/>
      <c r="S2" s="22"/>
      <c r="T2" s="22"/>
      <c r="U2" s="23"/>
    </row>
    <row r="3" spans="1:21" ht="14.4" x14ac:dyDescent="0.3">
      <c r="A3" s="6" t="s">
        <v>4</v>
      </c>
      <c r="K3" s="7"/>
      <c r="L3" s="7"/>
      <c r="M3" s="7"/>
      <c r="N3" s="1"/>
      <c r="O3" s="1"/>
      <c r="P3" s="1"/>
      <c r="Q3" s="1"/>
      <c r="R3" s="1"/>
      <c r="S3" s="1"/>
      <c r="T3" s="1"/>
    </row>
    <row r="4" spans="1:21" ht="48" customHeight="1" thickBot="1" x14ac:dyDescent="0.35">
      <c r="A4" s="34"/>
      <c r="B4" s="3" t="s">
        <v>5</v>
      </c>
      <c r="C4" s="13" t="s">
        <v>6</v>
      </c>
      <c r="D4" s="2" t="s">
        <v>7</v>
      </c>
      <c r="E4" s="13" t="s">
        <v>8</v>
      </c>
      <c r="F4" s="136" t="s">
        <v>9</v>
      </c>
      <c r="G4" s="137"/>
      <c r="H4" s="138" t="s">
        <v>10</v>
      </c>
      <c r="I4" s="139"/>
      <c r="J4" s="139"/>
      <c r="K4" s="139"/>
      <c r="L4" s="133" t="s">
        <v>11</v>
      </c>
      <c r="M4" s="31" t="s">
        <v>140</v>
      </c>
      <c r="N4" s="26" t="s">
        <v>12</v>
      </c>
      <c r="O4" s="135" t="s">
        <v>13</v>
      </c>
      <c r="P4" s="135"/>
      <c r="Q4" s="24" t="s">
        <v>14</v>
      </c>
      <c r="R4" s="25"/>
      <c r="S4" s="31" t="s">
        <v>15</v>
      </c>
      <c r="T4" s="29"/>
    </row>
    <row r="5" spans="1:21" ht="18.600000000000001" customHeight="1" thickBot="1" x14ac:dyDescent="0.35">
      <c r="A5" s="32" t="s">
        <v>16</v>
      </c>
      <c r="B5" s="50" t="s">
        <v>17</v>
      </c>
      <c r="C5" s="50" t="s">
        <v>17</v>
      </c>
      <c r="D5" s="51" t="s">
        <v>18</v>
      </c>
      <c r="E5" s="51" t="s">
        <v>18</v>
      </c>
      <c r="F5" s="51" t="s">
        <v>18</v>
      </c>
      <c r="G5" s="127" t="s">
        <v>18</v>
      </c>
      <c r="H5" s="50" t="s">
        <v>17</v>
      </c>
      <c r="I5" s="51" t="s">
        <v>18</v>
      </c>
      <c r="J5" s="50" t="s">
        <v>17</v>
      </c>
      <c r="K5" s="50" t="s">
        <v>17</v>
      </c>
      <c r="L5" s="51" t="s">
        <v>18</v>
      </c>
      <c r="M5" s="119"/>
      <c r="N5" s="51" t="s">
        <v>18</v>
      </c>
      <c r="O5" s="51" t="s">
        <v>18</v>
      </c>
      <c r="P5" s="50" t="s">
        <v>17</v>
      </c>
      <c r="Q5" s="51" t="s">
        <v>18</v>
      </c>
      <c r="R5" s="50" t="s">
        <v>17</v>
      </c>
      <c r="S5" s="51" t="s">
        <v>18</v>
      </c>
      <c r="T5" s="5"/>
    </row>
    <row r="6" spans="1:21" ht="58.95" customHeight="1" thickBot="1" x14ac:dyDescent="0.35">
      <c r="A6" s="44" t="s">
        <v>19</v>
      </c>
      <c r="B6" s="56" t="s">
        <v>20</v>
      </c>
      <c r="C6" s="56" t="s">
        <v>22</v>
      </c>
      <c r="D6" s="56" t="s">
        <v>23</v>
      </c>
      <c r="E6" s="57" t="s">
        <v>24</v>
      </c>
      <c r="F6" s="57" t="s">
        <v>25</v>
      </c>
      <c r="G6" s="128" t="s">
        <v>21</v>
      </c>
      <c r="H6" s="56" t="s">
        <v>137</v>
      </c>
      <c r="I6" s="56" t="s">
        <v>27</v>
      </c>
      <c r="J6" s="56" t="s">
        <v>28</v>
      </c>
      <c r="K6" s="56" t="s">
        <v>26</v>
      </c>
      <c r="L6" s="56" t="s">
        <v>29</v>
      </c>
      <c r="M6" s="120"/>
      <c r="N6" s="56" t="s">
        <v>30</v>
      </c>
      <c r="O6" s="56" t="s">
        <v>31</v>
      </c>
      <c r="P6" s="56" t="s">
        <v>32</v>
      </c>
      <c r="Q6" s="56" t="s">
        <v>21</v>
      </c>
      <c r="R6" s="56" t="s">
        <v>33</v>
      </c>
      <c r="S6" s="56" t="s">
        <v>34</v>
      </c>
      <c r="T6" s="49"/>
    </row>
    <row r="7" spans="1:21" ht="46.95" customHeight="1" thickBot="1" x14ac:dyDescent="0.35">
      <c r="A7" s="45" t="s">
        <v>35</v>
      </c>
      <c r="B7" s="35" t="s">
        <v>36</v>
      </c>
      <c r="C7" s="35" t="s">
        <v>36</v>
      </c>
      <c r="D7" s="35" t="s">
        <v>36</v>
      </c>
      <c r="E7" s="35" t="s">
        <v>36</v>
      </c>
      <c r="F7" s="35" t="s">
        <v>36</v>
      </c>
      <c r="G7" s="129" t="s">
        <v>37</v>
      </c>
      <c r="H7" s="35" t="s">
        <v>36</v>
      </c>
      <c r="I7" s="35" t="s">
        <v>36</v>
      </c>
      <c r="J7" s="35" t="s">
        <v>36</v>
      </c>
      <c r="K7" s="35" t="s">
        <v>36</v>
      </c>
      <c r="L7" s="35" t="s">
        <v>36</v>
      </c>
      <c r="M7" s="120"/>
      <c r="N7" s="35" t="s">
        <v>36</v>
      </c>
      <c r="O7" s="35" t="s">
        <v>36</v>
      </c>
      <c r="P7" s="35" t="s">
        <v>36</v>
      </c>
      <c r="Q7" s="35" t="s">
        <v>36</v>
      </c>
      <c r="R7" s="35" t="s">
        <v>36</v>
      </c>
      <c r="S7" s="35" t="s">
        <v>36</v>
      </c>
      <c r="T7" s="28"/>
    </row>
    <row r="8" spans="1:21" s="1" customFormat="1" ht="43.8" customHeight="1" thickBot="1" x14ac:dyDescent="0.35">
      <c r="A8" s="33" t="s">
        <v>38</v>
      </c>
      <c r="B8" s="58" t="s">
        <v>80</v>
      </c>
      <c r="C8" s="58" t="s">
        <v>80</v>
      </c>
      <c r="D8" s="58" t="s">
        <v>80</v>
      </c>
      <c r="E8" s="52" t="s">
        <v>39</v>
      </c>
      <c r="F8" s="35" t="s">
        <v>40</v>
      </c>
      <c r="G8" s="37" t="s">
        <v>40</v>
      </c>
      <c r="H8" s="52" t="s">
        <v>39</v>
      </c>
      <c r="I8" s="52" t="s">
        <v>39</v>
      </c>
      <c r="J8" s="35" t="s">
        <v>138</v>
      </c>
      <c r="K8" s="52" t="s">
        <v>39</v>
      </c>
      <c r="L8" s="35" t="s">
        <v>40</v>
      </c>
      <c r="M8" s="120"/>
      <c r="N8" s="35" t="s">
        <v>40</v>
      </c>
      <c r="O8" s="35" t="s">
        <v>40</v>
      </c>
      <c r="P8" s="35" t="s">
        <v>40</v>
      </c>
      <c r="Q8" s="35" t="s">
        <v>40</v>
      </c>
      <c r="R8" s="35" t="s">
        <v>40</v>
      </c>
      <c r="S8" s="35" t="s">
        <v>40</v>
      </c>
      <c r="T8" s="15"/>
      <c r="U8" s="9"/>
    </row>
    <row r="9" spans="1:21" s="1" customFormat="1" ht="28.2" customHeight="1" thickBot="1" x14ac:dyDescent="0.35">
      <c r="A9" s="46" t="s">
        <v>41</v>
      </c>
      <c r="B9" s="36"/>
      <c r="C9" s="36"/>
      <c r="D9" s="36"/>
      <c r="E9" s="37"/>
      <c r="F9" s="37"/>
      <c r="G9" s="37"/>
      <c r="H9" s="36"/>
      <c r="I9" s="36"/>
      <c r="J9" s="36"/>
      <c r="K9" s="36"/>
      <c r="L9" s="38"/>
      <c r="M9" s="121"/>
      <c r="N9" s="38"/>
      <c r="O9" s="38"/>
      <c r="P9" s="38"/>
      <c r="Q9" s="38"/>
      <c r="R9" s="38"/>
      <c r="S9" s="38"/>
      <c r="T9" s="15"/>
      <c r="U9" s="9"/>
    </row>
    <row r="10" spans="1:21" ht="33.6" customHeight="1" thickBot="1" x14ac:dyDescent="0.35">
      <c r="A10" s="47" t="s">
        <v>42</v>
      </c>
      <c r="B10" s="27" t="s">
        <v>43</v>
      </c>
      <c r="C10" s="39">
        <v>46072</v>
      </c>
      <c r="D10" s="39">
        <v>46093</v>
      </c>
      <c r="E10" s="39">
        <v>46142</v>
      </c>
      <c r="F10" s="39">
        <v>46154</v>
      </c>
      <c r="G10" s="130" t="s">
        <v>83</v>
      </c>
      <c r="H10" s="39">
        <v>46177</v>
      </c>
      <c r="I10" s="39">
        <v>46182</v>
      </c>
      <c r="J10" s="39">
        <v>46190</v>
      </c>
      <c r="K10" s="39">
        <v>46191</v>
      </c>
      <c r="L10" s="39">
        <v>46209</v>
      </c>
      <c r="M10" s="122"/>
      <c r="N10" s="39">
        <v>46289</v>
      </c>
      <c r="O10" s="39">
        <v>46300</v>
      </c>
      <c r="P10" s="39">
        <v>46317</v>
      </c>
      <c r="Q10" s="39">
        <v>46344</v>
      </c>
      <c r="R10" s="39">
        <v>46351</v>
      </c>
      <c r="S10" s="39">
        <v>46370</v>
      </c>
      <c r="T10" s="1"/>
    </row>
    <row r="11" spans="1:21" ht="108.45" customHeight="1" thickBot="1" x14ac:dyDescent="0.35">
      <c r="A11" s="47" t="s">
        <v>44</v>
      </c>
      <c r="B11" s="27" t="s">
        <v>45</v>
      </c>
      <c r="C11" s="27"/>
      <c r="D11" s="27" t="s">
        <v>84</v>
      </c>
      <c r="E11" s="27" t="s">
        <v>142</v>
      </c>
      <c r="F11" s="27"/>
      <c r="G11" s="131" t="s">
        <v>85</v>
      </c>
      <c r="H11" s="39" t="s">
        <v>135</v>
      </c>
      <c r="I11" s="39"/>
      <c r="J11" s="39"/>
      <c r="K11" s="39"/>
      <c r="L11" s="39"/>
      <c r="M11" s="122"/>
      <c r="N11" s="39"/>
      <c r="O11" s="27"/>
      <c r="P11" s="27"/>
      <c r="Q11" s="27"/>
      <c r="R11" s="39"/>
      <c r="S11" s="27"/>
      <c r="T11" s="30"/>
    </row>
    <row r="12" spans="1:21" s="1" customFormat="1" ht="77.25" customHeight="1" thickBot="1" x14ac:dyDescent="0.35">
      <c r="A12" s="48" t="s">
        <v>46</v>
      </c>
      <c r="B12" s="41" t="s">
        <v>47</v>
      </c>
      <c r="C12" s="59" t="s">
        <v>81</v>
      </c>
      <c r="D12" s="41" t="s">
        <v>75</v>
      </c>
      <c r="E12" s="41" t="s">
        <v>76</v>
      </c>
      <c r="F12" s="27" t="s">
        <v>49</v>
      </c>
      <c r="G12" s="40" t="s">
        <v>48</v>
      </c>
      <c r="H12" s="41" t="s">
        <v>136</v>
      </c>
      <c r="I12" s="41" t="s">
        <v>77</v>
      </c>
      <c r="J12" s="41" t="s">
        <v>139</v>
      </c>
      <c r="K12" s="41" t="s">
        <v>133</v>
      </c>
      <c r="L12" s="27"/>
      <c r="M12" s="123"/>
      <c r="N12" s="41" t="s">
        <v>50</v>
      </c>
      <c r="O12" s="41" t="s">
        <v>51</v>
      </c>
      <c r="P12" s="41"/>
      <c r="Q12" s="41" t="s">
        <v>78</v>
      </c>
      <c r="R12" s="41" t="s">
        <v>52</v>
      </c>
      <c r="S12" s="41"/>
      <c r="T12" s="30"/>
    </row>
    <row r="13" spans="1:21" s="1" customFormat="1" ht="45.6" customHeight="1" thickBot="1" x14ac:dyDescent="0.35">
      <c r="A13" s="48" t="s">
        <v>53</v>
      </c>
      <c r="B13" s="53" t="s">
        <v>54</v>
      </c>
      <c r="C13" s="55" t="s">
        <v>56</v>
      </c>
      <c r="D13" s="55" t="s">
        <v>57</v>
      </c>
      <c r="E13" s="54" t="s">
        <v>55</v>
      </c>
      <c r="F13" s="53" t="s">
        <v>54</v>
      </c>
      <c r="G13" s="132" t="s">
        <v>55</v>
      </c>
      <c r="H13" s="55" t="s">
        <v>134</v>
      </c>
      <c r="I13" s="54" t="s">
        <v>59</v>
      </c>
      <c r="J13" s="41" t="s">
        <v>141</v>
      </c>
      <c r="K13" s="55" t="s">
        <v>58</v>
      </c>
      <c r="L13" s="41" t="s">
        <v>60</v>
      </c>
      <c r="M13" s="124"/>
      <c r="N13" s="53" t="s">
        <v>54</v>
      </c>
      <c r="O13" s="53" t="s">
        <v>54</v>
      </c>
      <c r="P13" s="41" t="s">
        <v>61</v>
      </c>
      <c r="Q13" s="54" t="s">
        <v>59</v>
      </c>
      <c r="R13" s="53" t="s">
        <v>54</v>
      </c>
      <c r="S13" s="41" t="s">
        <v>60</v>
      </c>
    </row>
    <row r="14" spans="1:21" ht="31.8" thickBot="1" x14ac:dyDescent="0.35">
      <c r="A14" s="47" t="s">
        <v>62</v>
      </c>
      <c r="B14" s="27"/>
      <c r="C14" s="27"/>
      <c r="D14" s="27"/>
      <c r="E14" s="40"/>
      <c r="F14" s="27"/>
      <c r="G14" s="40"/>
      <c r="H14" s="43"/>
      <c r="I14" s="43"/>
      <c r="J14" s="43"/>
      <c r="K14" s="43"/>
      <c r="L14" s="43"/>
      <c r="M14" s="125"/>
      <c r="N14" s="43"/>
      <c r="O14" s="27"/>
      <c r="P14" s="43"/>
      <c r="Q14" s="43"/>
      <c r="R14" s="43"/>
      <c r="S14" s="27"/>
      <c r="T14" s="1"/>
    </row>
    <row r="15" spans="1:21" ht="16.2" thickBot="1" x14ac:dyDescent="0.35">
      <c r="A15" s="47" t="s">
        <v>63</v>
      </c>
      <c r="B15" s="27"/>
      <c r="C15" s="27"/>
      <c r="D15" s="27"/>
      <c r="E15" s="40"/>
      <c r="F15" s="27"/>
      <c r="G15" s="40"/>
      <c r="H15" s="43"/>
      <c r="I15" s="43"/>
      <c r="J15" s="43"/>
      <c r="K15" s="43"/>
      <c r="L15" s="43"/>
      <c r="M15" s="125"/>
      <c r="N15" s="43"/>
      <c r="O15" s="27"/>
      <c r="P15" s="43"/>
      <c r="Q15" s="27"/>
      <c r="R15" s="43"/>
      <c r="S15" s="27"/>
      <c r="T15" s="1"/>
    </row>
    <row r="16" spans="1:21" ht="31.8" thickBot="1" x14ac:dyDescent="0.35">
      <c r="A16" s="47" t="s">
        <v>86</v>
      </c>
      <c r="B16" s="27" t="s">
        <v>88</v>
      </c>
      <c r="C16" s="27" t="s">
        <v>87</v>
      </c>
      <c r="D16" s="27" t="s">
        <v>87</v>
      </c>
      <c r="E16" s="40"/>
      <c r="F16" s="27"/>
      <c r="G16" s="40"/>
      <c r="H16" s="43"/>
      <c r="I16" s="43"/>
      <c r="J16" s="43"/>
      <c r="K16" s="43"/>
      <c r="L16" s="43"/>
      <c r="M16" s="125"/>
      <c r="N16" s="43"/>
      <c r="O16" s="27"/>
      <c r="P16" s="43"/>
      <c r="Q16" s="27"/>
      <c r="R16" s="43"/>
      <c r="S16" s="27"/>
      <c r="T16" s="1"/>
    </row>
    <row r="17" spans="1:20" ht="55.2" customHeight="1" thickBot="1" x14ac:dyDescent="0.35">
      <c r="A17" s="47" t="s">
        <v>64</v>
      </c>
      <c r="B17" s="27"/>
      <c r="C17" s="27"/>
      <c r="D17" s="27"/>
      <c r="E17" s="40"/>
      <c r="F17" s="27"/>
      <c r="G17" s="40"/>
      <c r="H17" s="43"/>
      <c r="I17" s="43"/>
      <c r="J17" s="43"/>
      <c r="K17" s="43"/>
      <c r="L17" s="43"/>
      <c r="M17" s="125"/>
      <c r="N17" s="43"/>
      <c r="O17" s="27"/>
      <c r="P17" s="43"/>
      <c r="Q17" s="27"/>
      <c r="R17" s="43"/>
      <c r="S17" s="27"/>
      <c r="T17" s="1"/>
    </row>
    <row r="18" spans="1:20" ht="55.2" customHeight="1" thickBot="1" x14ac:dyDescent="0.35">
      <c r="A18" s="47" t="s">
        <v>65</v>
      </c>
      <c r="B18" s="27"/>
      <c r="C18" s="41" t="s">
        <v>82</v>
      </c>
      <c r="D18" s="27"/>
      <c r="E18" s="40"/>
      <c r="F18" s="27"/>
      <c r="G18" s="40" t="s">
        <v>79</v>
      </c>
      <c r="H18" s="43"/>
      <c r="I18" s="43"/>
      <c r="J18" s="43"/>
      <c r="K18" s="43" t="s">
        <v>70</v>
      </c>
      <c r="L18" s="42"/>
      <c r="M18" s="126"/>
      <c r="N18" s="42" t="s">
        <v>66</v>
      </c>
      <c r="O18" s="42" t="s">
        <v>66</v>
      </c>
      <c r="P18" s="43"/>
      <c r="Q18" s="27"/>
      <c r="R18" s="43"/>
      <c r="S18" s="27"/>
      <c r="T18" s="1"/>
    </row>
    <row r="19" spans="1:20" ht="55.2" customHeight="1" thickBot="1" x14ac:dyDescent="0.35">
      <c r="A19" s="47" t="s">
        <v>67</v>
      </c>
      <c r="B19" s="27"/>
      <c r="C19" s="27"/>
      <c r="D19" s="27" t="s">
        <v>68</v>
      </c>
      <c r="E19" s="27" t="s">
        <v>68</v>
      </c>
      <c r="F19" s="27" t="s">
        <v>69</v>
      </c>
      <c r="G19" s="40"/>
      <c r="H19" s="43" t="s">
        <v>70</v>
      </c>
      <c r="I19" s="43"/>
      <c r="J19" s="43"/>
      <c r="K19" s="43"/>
      <c r="L19" s="118" t="s">
        <v>71</v>
      </c>
      <c r="M19" s="125"/>
      <c r="N19" s="43" t="s">
        <v>72</v>
      </c>
      <c r="O19" s="27" t="s">
        <v>73</v>
      </c>
      <c r="P19" s="43"/>
      <c r="Q19" s="27" t="s">
        <v>74</v>
      </c>
      <c r="R19" s="43"/>
      <c r="S19" s="27"/>
      <c r="T19" s="1"/>
    </row>
  </sheetData>
  <mergeCells count="4">
    <mergeCell ref="M2:P2"/>
    <mergeCell ref="O4:P4"/>
    <mergeCell ref="F4:G4"/>
    <mergeCell ref="H4:K4"/>
  </mergeCells>
  <phoneticPr fontId="12" type="noConversion"/>
  <hyperlinks>
    <hyperlink ref="C12" r:id="rId1" display="https://www.linkedin.com/in/cynthia-porras-nodarse-65b582125/?originalSubdomain=cu" xr:uid="{34136776-EF34-4AB8-B0FA-4EB871FA83EF}"/>
  </hyperlinks>
  <printOptions horizontalCentered="1" verticalCentered="1"/>
  <pageMargins left="0.23622047244094491" right="0.23622047244094491" top="0.74803149606299213" bottom="0.74803149606299213" header="0.31496062992125984" footer="0.31496062992125984"/>
  <pageSetup paperSize="9" scale="10" fitToHeight="0" orientation="landscape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14F6AB-4822-440B-A0CB-8893BB232E53}">
  <dimension ref="A1:N14"/>
  <sheetViews>
    <sheetView workbookViewId="0">
      <selection activeCell="B19" sqref="B19"/>
    </sheetView>
  </sheetViews>
  <sheetFormatPr baseColWidth="10" defaultColWidth="9.109375" defaultRowHeight="14.4" x14ac:dyDescent="0.3"/>
  <cols>
    <col min="1" max="1" width="16.109375" style="115" customWidth="1"/>
    <col min="2" max="2" width="70.88671875" style="116" customWidth="1"/>
    <col min="3" max="3" width="13" style="115" customWidth="1"/>
    <col min="4" max="4" width="42.6640625" style="115" customWidth="1"/>
    <col min="5" max="5" width="18.109375" style="115" bestFit="1" customWidth="1"/>
    <col min="6" max="6" width="18.109375" style="115" customWidth="1"/>
    <col min="7" max="7" width="26.5546875" style="115" bestFit="1" customWidth="1"/>
    <col min="8" max="8" width="19" style="116" customWidth="1"/>
    <col min="9" max="9" width="15.33203125" style="116" customWidth="1"/>
    <col min="10" max="10" width="20.44140625" style="115" customWidth="1"/>
    <col min="11" max="11" width="12.6640625" style="116" customWidth="1"/>
    <col min="12" max="12" width="13.44140625" style="116" customWidth="1"/>
    <col min="13" max="13" width="12" style="116" customWidth="1"/>
    <col min="14" max="14" width="13.5546875" style="116" customWidth="1"/>
    <col min="15" max="16384" width="9.109375" style="115"/>
  </cols>
  <sheetData>
    <row r="1" spans="1:14" s="117" customFormat="1" ht="63" customHeight="1" x14ac:dyDescent="0.3">
      <c r="A1" s="117" t="s">
        <v>89</v>
      </c>
      <c r="B1" s="60" t="s">
        <v>90</v>
      </c>
      <c r="C1" s="61" t="s">
        <v>91</v>
      </c>
      <c r="D1" s="61" t="s">
        <v>92</v>
      </c>
      <c r="E1" s="61" t="s">
        <v>93</v>
      </c>
      <c r="F1" s="62" t="s">
        <v>44</v>
      </c>
      <c r="G1" s="62" t="s">
        <v>94</v>
      </c>
      <c r="H1" s="60" t="s">
        <v>95</v>
      </c>
      <c r="I1" s="60" t="s">
        <v>96</v>
      </c>
      <c r="J1" s="60" t="s">
        <v>97</v>
      </c>
      <c r="K1" s="60" t="s">
        <v>98</v>
      </c>
      <c r="L1" s="60" t="s">
        <v>99</v>
      </c>
      <c r="M1" s="60" t="s">
        <v>100</v>
      </c>
      <c r="N1" s="60" t="s">
        <v>101</v>
      </c>
    </row>
    <row r="2" spans="1:14" s="69" customFormat="1" x14ac:dyDescent="0.3">
      <c r="A2" s="140">
        <v>45809</v>
      </c>
      <c r="B2" s="63" t="s">
        <v>102</v>
      </c>
      <c r="C2" s="64" t="s">
        <v>103</v>
      </c>
      <c r="D2" s="63" t="s">
        <v>104</v>
      </c>
      <c r="E2" s="65">
        <v>45805</v>
      </c>
      <c r="F2" s="66" t="s">
        <v>105</v>
      </c>
      <c r="G2" s="65">
        <v>45803</v>
      </c>
      <c r="H2" s="67" t="b">
        <v>1</v>
      </c>
      <c r="I2" s="67" t="b">
        <v>1</v>
      </c>
      <c r="J2" s="68" t="b">
        <v>1</v>
      </c>
      <c r="K2" s="67" t="b">
        <v>1</v>
      </c>
      <c r="L2" s="67" t="b">
        <v>1</v>
      </c>
      <c r="M2" s="67" t="b">
        <v>1</v>
      </c>
      <c r="N2" s="67" t="b">
        <v>1</v>
      </c>
    </row>
    <row r="3" spans="1:14" s="69" customFormat="1" ht="28.8" x14ac:dyDescent="0.3">
      <c r="A3" s="140"/>
      <c r="B3" s="63" t="s">
        <v>106</v>
      </c>
      <c r="C3" s="64" t="s">
        <v>36</v>
      </c>
      <c r="D3" s="64" t="s">
        <v>107</v>
      </c>
      <c r="E3" s="70" t="s">
        <v>108</v>
      </c>
      <c r="F3" s="71" t="s">
        <v>109</v>
      </c>
      <c r="G3" s="65">
        <v>45807</v>
      </c>
      <c r="H3" s="67" t="b">
        <v>1</v>
      </c>
      <c r="I3" s="67" t="b">
        <v>1</v>
      </c>
      <c r="J3" s="68" t="b">
        <v>1</v>
      </c>
      <c r="K3" s="67" t="b">
        <v>1</v>
      </c>
      <c r="L3" s="67" t="b">
        <v>1</v>
      </c>
      <c r="M3" s="67" t="b">
        <v>1</v>
      </c>
      <c r="N3" s="67" t="b">
        <v>1</v>
      </c>
    </row>
    <row r="4" spans="1:14" s="69" customFormat="1" x14ac:dyDescent="0.3">
      <c r="A4" s="140"/>
      <c r="B4" s="63" t="s">
        <v>110</v>
      </c>
      <c r="C4" s="64" t="s">
        <v>36</v>
      </c>
      <c r="D4" s="64" t="s">
        <v>107</v>
      </c>
      <c r="E4" s="65">
        <v>45827</v>
      </c>
      <c r="F4" s="72" t="s">
        <v>111</v>
      </c>
      <c r="G4" s="65">
        <v>45825</v>
      </c>
      <c r="H4" s="67" t="b">
        <v>1</v>
      </c>
      <c r="I4" s="67" t="b">
        <v>1</v>
      </c>
      <c r="J4" s="68" t="b">
        <v>1</v>
      </c>
      <c r="K4" s="67" t="b">
        <v>1</v>
      </c>
      <c r="L4" s="67" t="b">
        <v>0</v>
      </c>
      <c r="M4" s="67" t="b">
        <v>0</v>
      </c>
      <c r="N4" s="67" t="b">
        <v>0</v>
      </c>
    </row>
    <row r="5" spans="1:14" s="69" customFormat="1" x14ac:dyDescent="0.3">
      <c r="A5" s="140"/>
      <c r="B5" s="63" t="s">
        <v>112</v>
      </c>
      <c r="C5" s="64" t="s">
        <v>103</v>
      </c>
      <c r="D5" s="63" t="s">
        <v>104</v>
      </c>
      <c r="E5" s="65">
        <v>45817</v>
      </c>
      <c r="F5" s="72"/>
      <c r="G5" s="65">
        <v>45813</v>
      </c>
      <c r="H5" s="67" t="b">
        <v>1</v>
      </c>
      <c r="I5" s="67" t="b">
        <v>1</v>
      </c>
      <c r="J5" s="68" t="b">
        <v>1</v>
      </c>
      <c r="K5" s="67" t="b">
        <v>1</v>
      </c>
      <c r="L5" s="67" t="b">
        <v>1</v>
      </c>
      <c r="M5" s="67" t="b">
        <v>1</v>
      </c>
      <c r="N5" s="67" t="b">
        <v>1</v>
      </c>
    </row>
    <row r="6" spans="1:14" s="69" customFormat="1" x14ac:dyDescent="0.3">
      <c r="A6" s="140"/>
      <c r="B6" s="63" t="s">
        <v>113</v>
      </c>
      <c r="C6" s="64" t="s">
        <v>114</v>
      </c>
      <c r="D6" s="64" t="s">
        <v>115</v>
      </c>
      <c r="E6" s="65">
        <v>45833</v>
      </c>
      <c r="F6" s="72" t="s">
        <v>116</v>
      </c>
      <c r="G6" s="65">
        <v>45831</v>
      </c>
      <c r="H6" s="67" t="b">
        <v>1</v>
      </c>
      <c r="I6" s="67" t="b">
        <v>1</v>
      </c>
      <c r="J6" s="68" t="b">
        <v>1</v>
      </c>
      <c r="K6" s="67" t="b">
        <v>0</v>
      </c>
      <c r="L6" s="67" t="b">
        <v>0</v>
      </c>
      <c r="M6" s="67" t="b">
        <v>0</v>
      </c>
      <c r="N6" s="67" t="b">
        <v>0</v>
      </c>
    </row>
    <row r="7" spans="1:14" s="80" customFormat="1" x14ac:dyDescent="0.3">
      <c r="A7" s="141">
        <v>45839</v>
      </c>
      <c r="B7" s="73" t="s">
        <v>117</v>
      </c>
      <c r="C7" s="74" t="s">
        <v>36</v>
      </c>
      <c r="D7" s="74"/>
      <c r="E7" s="75"/>
      <c r="F7" s="76"/>
      <c r="G7" s="77"/>
      <c r="H7" s="78" t="b">
        <v>0</v>
      </c>
      <c r="I7" s="78" t="b">
        <v>0</v>
      </c>
      <c r="J7" s="79" t="b">
        <v>0</v>
      </c>
      <c r="K7" s="78" t="b">
        <v>0</v>
      </c>
      <c r="L7" s="78" t="b">
        <v>0</v>
      </c>
      <c r="M7" s="78" t="b">
        <v>0</v>
      </c>
      <c r="N7" s="78" t="b">
        <v>0</v>
      </c>
    </row>
    <row r="8" spans="1:14" s="80" customFormat="1" x14ac:dyDescent="0.3">
      <c r="A8" s="142"/>
      <c r="B8" s="81" t="s">
        <v>118</v>
      </c>
      <c r="C8" s="82" t="s">
        <v>36</v>
      </c>
      <c r="D8" s="82"/>
      <c r="E8" s="77">
        <v>45862</v>
      </c>
      <c r="F8" s="76" t="s">
        <v>119</v>
      </c>
      <c r="G8" s="77"/>
      <c r="H8" s="78" t="b">
        <v>0</v>
      </c>
      <c r="I8" s="78" t="b">
        <v>0</v>
      </c>
      <c r="J8" s="79" t="b">
        <v>0</v>
      </c>
      <c r="K8" s="78" t="b">
        <v>0</v>
      </c>
      <c r="L8" s="78" t="b">
        <v>0</v>
      </c>
      <c r="M8" s="78" t="b">
        <v>0</v>
      </c>
      <c r="N8" s="78" t="b">
        <v>0</v>
      </c>
    </row>
    <row r="9" spans="1:14" s="80" customFormat="1" x14ac:dyDescent="0.3">
      <c r="A9" s="83"/>
      <c r="B9" s="81" t="s">
        <v>120</v>
      </c>
      <c r="C9" s="82" t="s">
        <v>36</v>
      </c>
      <c r="D9" s="82" t="s">
        <v>107</v>
      </c>
      <c r="E9" s="77">
        <v>45847</v>
      </c>
      <c r="F9" s="76" t="s">
        <v>121</v>
      </c>
      <c r="G9" s="77"/>
      <c r="H9" s="78" t="b">
        <v>0</v>
      </c>
      <c r="I9" s="78" t="b">
        <v>0</v>
      </c>
      <c r="J9" s="79" t="b">
        <v>0</v>
      </c>
      <c r="K9" s="78" t="b">
        <v>0</v>
      </c>
      <c r="L9" s="78" t="b">
        <v>0</v>
      </c>
      <c r="M9" s="78" t="b">
        <v>0</v>
      </c>
      <c r="N9" s="78" t="b">
        <v>0</v>
      </c>
    </row>
    <row r="10" spans="1:14" s="91" customFormat="1" x14ac:dyDescent="0.3">
      <c r="A10" s="84">
        <v>45901</v>
      </c>
      <c r="B10" s="85" t="s">
        <v>122</v>
      </c>
      <c r="C10" s="86" t="s">
        <v>114</v>
      </c>
      <c r="D10" s="86" t="s">
        <v>123</v>
      </c>
      <c r="E10" s="87">
        <v>45923</v>
      </c>
      <c r="F10" s="88"/>
      <c r="G10" s="87"/>
      <c r="H10" s="89" t="b">
        <v>0</v>
      </c>
      <c r="I10" s="89" t="b">
        <v>0</v>
      </c>
      <c r="J10" s="90" t="b">
        <v>0</v>
      </c>
      <c r="K10" s="89" t="b">
        <v>0</v>
      </c>
      <c r="L10" s="89" t="b">
        <v>0</v>
      </c>
      <c r="M10" s="89" t="b">
        <v>0</v>
      </c>
      <c r="N10" s="89" t="b">
        <v>0</v>
      </c>
    </row>
    <row r="11" spans="1:14" s="99" customFormat="1" x14ac:dyDescent="0.3">
      <c r="A11" s="92">
        <v>45931</v>
      </c>
      <c r="B11" s="93" t="s">
        <v>124</v>
      </c>
      <c r="C11" s="94" t="s">
        <v>114</v>
      </c>
      <c r="D11" s="94" t="s">
        <v>125</v>
      </c>
      <c r="E11" s="95">
        <v>45946</v>
      </c>
      <c r="F11" s="96"/>
      <c r="G11" s="95"/>
      <c r="H11" s="97" t="b">
        <v>0</v>
      </c>
      <c r="I11" s="97" t="b">
        <v>0</v>
      </c>
      <c r="J11" s="98" t="b">
        <v>0</v>
      </c>
      <c r="K11" s="97" t="b">
        <v>0</v>
      </c>
      <c r="L11" s="97" t="b">
        <v>0</v>
      </c>
      <c r="M11" s="97" t="b">
        <v>0</v>
      </c>
      <c r="N11" s="97" t="b">
        <v>0</v>
      </c>
    </row>
    <row r="12" spans="1:14" s="106" customFormat="1" x14ac:dyDescent="0.3">
      <c r="A12" s="143">
        <v>45962</v>
      </c>
      <c r="B12" s="100" t="s">
        <v>24</v>
      </c>
      <c r="C12" s="101" t="s">
        <v>114</v>
      </c>
      <c r="D12" s="101" t="s">
        <v>126</v>
      </c>
      <c r="E12" s="102">
        <v>45965</v>
      </c>
      <c r="F12" s="103"/>
      <c r="G12" s="102"/>
      <c r="H12" s="104" t="b">
        <v>0</v>
      </c>
      <c r="I12" s="104" t="b">
        <v>0</v>
      </c>
      <c r="J12" s="105" t="b">
        <v>0</v>
      </c>
      <c r="K12" s="104" t="b">
        <v>0</v>
      </c>
      <c r="L12" s="104" t="b">
        <v>0</v>
      </c>
      <c r="M12" s="104" t="b">
        <v>0</v>
      </c>
      <c r="N12" s="104" t="b">
        <v>0</v>
      </c>
    </row>
    <row r="13" spans="1:14" s="106" customFormat="1" x14ac:dyDescent="0.3">
      <c r="A13" s="143"/>
      <c r="B13" s="100" t="s">
        <v>127</v>
      </c>
      <c r="C13" s="101" t="s">
        <v>114</v>
      </c>
      <c r="D13" s="101" t="s">
        <v>126</v>
      </c>
      <c r="E13" s="102">
        <v>45979</v>
      </c>
      <c r="F13" s="103"/>
      <c r="G13" s="102"/>
      <c r="H13" s="104" t="b">
        <v>0</v>
      </c>
      <c r="I13" s="104" t="b">
        <v>0</v>
      </c>
      <c r="J13" s="105" t="b">
        <v>0</v>
      </c>
      <c r="K13" s="104" t="b">
        <v>0</v>
      </c>
      <c r="L13" s="104" t="b">
        <v>0</v>
      </c>
      <c r="M13" s="104" t="b">
        <v>0</v>
      </c>
      <c r="N13" s="104" t="b">
        <v>0</v>
      </c>
    </row>
    <row r="14" spans="1:14" s="114" customFormat="1" x14ac:dyDescent="0.3">
      <c r="A14" s="107">
        <v>45992</v>
      </c>
      <c r="B14" s="108" t="s">
        <v>128</v>
      </c>
      <c r="C14" s="109" t="s">
        <v>114</v>
      </c>
      <c r="D14" s="109" t="s">
        <v>129</v>
      </c>
      <c r="E14" s="110">
        <v>45995</v>
      </c>
      <c r="F14" s="111"/>
      <c r="G14" s="110"/>
      <c r="H14" s="112" t="b">
        <v>0</v>
      </c>
      <c r="I14" s="112" t="b">
        <v>0</v>
      </c>
      <c r="J14" s="113" t="b">
        <v>0</v>
      </c>
      <c r="K14" s="112" t="b">
        <v>0</v>
      </c>
      <c r="L14" s="112" t="b">
        <v>0</v>
      </c>
      <c r="M14" s="112" t="b">
        <v>0</v>
      </c>
      <c r="N14" s="112" t="b">
        <v>0</v>
      </c>
    </row>
  </sheetData>
  <autoFilter ref="B1:N14" xr:uid="{00000000-0009-0000-0000-000000000000}"/>
  <mergeCells count="3">
    <mergeCell ref="A2:A6"/>
    <mergeCell ref="A7:A8"/>
    <mergeCell ref="A12:A13"/>
  </mergeCells>
  <conditionalFormatting sqref="B2:B14">
    <cfRule type="expression" dxfId="11" priority="2" stopIfTrue="1">
      <formula>AND(H2=TRUE,I2=TRUE,J2=TRUE,K2=TRUE,L2=TRUE,M2=TRUE,N2=TRUE)</formula>
    </cfRule>
  </conditionalFormatting>
  <conditionalFormatting sqref="C2:C14">
    <cfRule type="expression" dxfId="10" priority="11" stopIfTrue="1">
      <formula>AND(I2=TRUE,J2=TRUE,K2=TRUE,L2=TRUE,M2=TRUE,N2=TRUE,#REF!=TRUE)</formula>
    </cfRule>
  </conditionalFormatting>
  <conditionalFormatting sqref="D2:D14">
    <cfRule type="expression" dxfId="9" priority="10" stopIfTrue="1">
      <formula>AND(J2=TRUE,K2=TRUE,L2=TRUE,M2=TRUE,N2=TRUE,#REF!=TRUE,O2=TRUE)</formula>
    </cfRule>
  </conditionalFormatting>
  <conditionalFormatting sqref="E2:E14">
    <cfRule type="expression" dxfId="8" priority="8" stopIfTrue="1">
      <formula>AND(I2=TRUE,J2=TRUE,K2=TRUE,L2=TRUE,M2=TRUE,N2=TRUE,#REF!=TRUE)</formula>
    </cfRule>
  </conditionalFormatting>
  <conditionalFormatting sqref="F2:F14">
    <cfRule type="expression" dxfId="7" priority="9" stopIfTrue="1">
      <formula>AND(J2=TRUE,K2=TRUE,L2=TRUE,M2=TRUE,N2=TRUE,#REF!=TRUE,O2=TRUE)</formula>
    </cfRule>
  </conditionalFormatting>
  <conditionalFormatting sqref="G2:G3 G5:G14">
    <cfRule type="expression" dxfId="6" priority="12" stopIfTrue="1">
      <formula>AND(K2=TRUE,L2=TRUE,M2=TRUE,N2=TRUE,#REF!=TRUE,O2=TRUE,P2=TRUE)</formula>
    </cfRule>
  </conditionalFormatting>
  <conditionalFormatting sqref="G4">
    <cfRule type="expression" dxfId="5" priority="1" stopIfTrue="1">
      <formula>AND(K4=TRUE,L4=TRUE,M4=TRUE,N4=TRUE,O4=TRUE,P4=TRUE,#REF!=TRUE)</formula>
    </cfRule>
  </conditionalFormatting>
  <conditionalFormatting sqref="H2:H14">
    <cfRule type="expression" dxfId="4" priority="3" stopIfTrue="1">
      <formula>AND(L2=TRUE,M2=TRUE,N2=TRUE,#REF!=TRUE,O2=TRUE,P2=TRUE,Q2=TRUE)</formula>
    </cfRule>
  </conditionalFormatting>
  <conditionalFormatting sqref="I2:I14">
    <cfRule type="expression" dxfId="3" priority="7" stopIfTrue="1">
      <formula>AND(M2=TRUE,N2=TRUE,#REF!=TRUE,O2=TRUE,P2=TRUE,Q2=TRUE,R2=TRUE)</formula>
    </cfRule>
  </conditionalFormatting>
  <conditionalFormatting sqref="J2:J14">
    <cfRule type="expression" dxfId="2" priority="6" stopIfTrue="1">
      <formula>AND(N2=TRUE,#REF!=TRUE,O2=TRUE,P2=TRUE,Q2=TRUE,R2=TRUE,S2=TRUE)</formula>
    </cfRule>
  </conditionalFormatting>
  <conditionalFormatting sqref="K2:K14">
    <cfRule type="expression" dxfId="1" priority="5" stopIfTrue="1">
      <formula>AND(#REF!=TRUE,O2=TRUE,P2=TRUE,Q2=TRUE,R2=TRUE,S2=TRUE,T2=TRUE)</formula>
    </cfRule>
  </conditionalFormatting>
  <conditionalFormatting sqref="L2:N14">
    <cfRule type="expression" dxfId="0" priority="4" stopIfTrue="1">
      <formula>AND(O2=TRUE,P2=TRUE,Q2=TRUE,R2=TRUE,S2=TRUE,T2=TRUE,U2=TRUE)</formula>
    </cfRule>
  </conditionalFormatting>
  <dataValidations count="2">
    <dataValidation type="list" allowBlank="1" showInputMessage="1" showErrorMessage="1" sqref="C7" xr:uid="{2C1F5D83-6FF7-4D34-9B80-F8D08E9E21FB}">
      <formula1>"Presencial, Mixta, Online, Por determinar"</formula1>
    </dataValidation>
    <dataValidation type="list" allowBlank="1" showInputMessage="1" showErrorMessage="1" sqref="C2:C6 C8:C14" xr:uid="{3823803E-20BB-4F3A-AC70-A2A597456811}">
      <formula1>"Presencial, Mixta, Online"</formula1>
    </dataValidation>
  </dataValidation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2DF463-5ACE-421C-A0BE-76942B79867D}">
  <dimension ref="A1:B3"/>
  <sheetViews>
    <sheetView workbookViewId="0">
      <selection activeCell="K21" sqref="K21"/>
    </sheetView>
  </sheetViews>
  <sheetFormatPr baseColWidth="10" defaultColWidth="9.109375" defaultRowHeight="14.4" x14ac:dyDescent="0.3"/>
  <cols>
    <col min="1" max="1" width="26.5546875" customWidth="1"/>
    <col min="2" max="2" width="23.5546875" customWidth="1"/>
  </cols>
  <sheetData>
    <row r="1" spans="1:2" x14ac:dyDescent="0.3">
      <c r="A1" t="s">
        <v>130</v>
      </c>
      <c r="B1">
        <v>1</v>
      </c>
    </row>
    <row r="2" spans="1:2" x14ac:dyDescent="0.3">
      <c r="A2" t="s">
        <v>131</v>
      </c>
      <c r="B2" t="e">
        <v>#NAME?</v>
      </c>
    </row>
    <row r="3" spans="1:2" x14ac:dyDescent="0.3">
      <c r="A3" t="s">
        <v>132</v>
      </c>
      <c r="B3" t="e">
        <f>IF(B1=0,0,B2/B1)</f>
        <v>#NAME?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2026</vt:lpstr>
      <vt:lpstr>Control Acciones</vt:lpstr>
      <vt:lpstr>Resumen Progreso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Juan F. Troyano</dc:creator>
  <cp:keywords/>
  <dc:description/>
  <cp:lastModifiedBy>Juan F. Troyano</cp:lastModifiedBy>
  <cp:revision/>
  <dcterms:created xsi:type="dcterms:W3CDTF">2025-02-19T09:57:52Z</dcterms:created>
  <dcterms:modified xsi:type="dcterms:W3CDTF">2026-04-16T10:03:22Z</dcterms:modified>
  <cp:category/>
  <cp:contentStatus/>
</cp:coreProperties>
</file>